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rwilsj\Desktop\"/>
    </mc:Choice>
  </mc:AlternateContent>
  <bookViews>
    <workbookView xWindow="0" yWindow="0" windowWidth="28800" windowHeight="13590" firstSheet="1" activeTab="1"/>
  </bookViews>
  <sheets>
    <sheet name="Data Validation" sheetId="1" state="hidden" r:id="rId1"/>
    <sheet name="FY22 Cost Data"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G2" i="2" l="1"/>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alcChain>
</file>

<file path=xl/sharedStrings.xml><?xml version="1.0" encoding="utf-8"?>
<sst xmlns="http://schemas.openxmlformats.org/spreadsheetml/2006/main" count="1223" uniqueCount="690">
  <si>
    <t>Adair</t>
  </si>
  <si>
    <t>DSL-01 Permanent Vegetative Cover Establishment</t>
  </si>
  <si>
    <t>Earthfill, compacted Large (dams, dikes)</t>
  </si>
  <si>
    <t>cu yd</t>
  </si>
  <si>
    <t>Andrew</t>
  </si>
  <si>
    <t>DSL-02 Permanent Vegetative Cover Improvement</t>
  </si>
  <si>
    <t>Atchison</t>
  </si>
  <si>
    <t>DSL-04 Terrace System</t>
  </si>
  <si>
    <t>Grading &amp; Shaping Light CAT</t>
  </si>
  <si>
    <t>ac</t>
  </si>
  <si>
    <t>Audrain</t>
  </si>
  <si>
    <t>DSL-44 Terrace System with Tile</t>
  </si>
  <si>
    <t>Grading &amp; Shaping Medium CAT</t>
  </si>
  <si>
    <t>Barry</t>
  </si>
  <si>
    <t>DSL-05 Diversion</t>
  </si>
  <si>
    <t>Grading &amp; Shaping Heavy CAT</t>
  </si>
  <si>
    <t>Barton</t>
  </si>
  <si>
    <t>DSL-11 Permanent Vegetative Cover — Critical Area</t>
  </si>
  <si>
    <t>Side Inlet Drainage Structure, 0ft.-8ft. fill</t>
  </si>
  <si>
    <t>ft</t>
  </si>
  <si>
    <t>Bates</t>
  </si>
  <si>
    <t>DSL-111 Permanent Vegetative Cover — Critical Area: Confined Animal Feed Lot</t>
  </si>
  <si>
    <t>Side Inlet Drainage Structure, 8.1ft.-10ft. fill</t>
  </si>
  <si>
    <t>Benton</t>
  </si>
  <si>
    <t>DSL-15 No-Till System</t>
  </si>
  <si>
    <t>Side Inlet Drainage Structure, 10.1ft.-12ft. fill</t>
  </si>
  <si>
    <t>Bollinger</t>
  </si>
  <si>
    <t>DWC-01 Water Impoundment Reservoir</t>
  </si>
  <si>
    <t>Side Inlet Drainage Structure, 12.1ft.-14ft. fill</t>
  </si>
  <si>
    <t>Boone</t>
  </si>
  <si>
    <t>DWP-01 Sediment Retention, Erosion, or Water Control Structure</t>
  </si>
  <si>
    <t>Side Inlet Drainage Structure, 14.1ft.-16ft. fill</t>
  </si>
  <si>
    <t>Buchanan</t>
  </si>
  <si>
    <t>DWP-03 Sod Waterway</t>
  </si>
  <si>
    <t>Side Inlet Drainage Structure, 16.1ft.+ fill</t>
  </si>
  <si>
    <t>Butler</t>
  </si>
  <si>
    <t>N332 Contour Buffer Strips</t>
  </si>
  <si>
    <t>Temporary Berm Removal</t>
  </si>
  <si>
    <t>Caldwell</t>
  </si>
  <si>
    <t>N340 Cover Crop</t>
  </si>
  <si>
    <t>Terrace Broadbase nonparallel w/ closed outlet (UGO)</t>
  </si>
  <si>
    <t>lin ft</t>
  </si>
  <si>
    <t>Callaway</t>
  </si>
  <si>
    <t>N380 Windbreak/Shelterbelt Establishment</t>
  </si>
  <si>
    <t>Terrace Broadbase nonparallel w/ open outlet (waterway)</t>
  </si>
  <si>
    <t>Camden</t>
  </si>
  <si>
    <t>N410 Drop Pipe</t>
  </si>
  <si>
    <t>Terrace Broadbase parallel w/ closed outlet (UGO)</t>
  </si>
  <si>
    <t>Cape Girardeau</t>
  </si>
  <si>
    <t>N585 Contour Stripcropping</t>
  </si>
  <si>
    <t>Terrace Broadbase parallel w/ open outlet (waterway)</t>
  </si>
  <si>
    <t>Carroll</t>
  </si>
  <si>
    <t>DSP-02 Permanent Vegetative Cover Enhancement</t>
  </si>
  <si>
    <t>Terrace Narrowbase w/ closed outlet (UGO)</t>
  </si>
  <si>
    <t>Carter</t>
  </si>
  <si>
    <t>DSP 3.1 Grazing System Water Development</t>
  </si>
  <si>
    <t>Terrace Narrowbase w/ open outlet (waterway)</t>
  </si>
  <si>
    <t>Cass</t>
  </si>
  <si>
    <t>DSP 3.2 Grazing System Water Distribution</t>
  </si>
  <si>
    <t>Terrace Steep Backslope w/ closed outlet (UGO)</t>
  </si>
  <si>
    <t>Cedar</t>
  </si>
  <si>
    <t>DSP 3.3 Grazing System Fence</t>
  </si>
  <si>
    <t>Terrace Steep Backslope w/ open outlet (waterway)</t>
  </si>
  <si>
    <t>Chariton</t>
  </si>
  <si>
    <t>DSP 3.4 Grazing System Lime</t>
  </si>
  <si>
    <t>Top Soil For Terrace</t>
  </si>
  <si>
    <t>Christian</t>
  </si>
  <si>
    <t>DSP 3.5 Grazing System Seed</t>
  </si>
  <si>
    <t>Waterway</t>
  </si>
  <si>
    <t>Clark</t>
  </si>
  <si>
    <t>N430 Irrigation Water Conveyance</t>
  </si>
  <si>
    <t>Waterway (2)</t>
  </si>
  <si>
    <t>Clay</t>
  </si>
  <si>
    <t>N442 Irrigation System, Sprinkler</t>
  </si>
  <si>
    <t>Fence - 1-wire hi-tensile electric</t>
  </si>
  <si>
    <t>Clinton</t>
  </si>
  <si>
    <t>N443 Irrigation System, Surface and Subsurface</t>
  </si>
  <si>
    <t>Fence - Each Additional Wire OR Electric Offset Wire (hi-tensile)</t>
  </si>
  <si>
    <t>Cole</t>
  </si>
  <si>
    <t>N447 Irrigation System, Tailwater Recovery</t>
  </si>
  <si>
    <t>Fence - Each Additional Wire (barbed)</t>
  </si>
  <si>
    <t>Cooper</t>
  </si>
  <si>
    <t>N554 Drainage Water Management</t>
  </si>
  <si>
    <t>Crawford</t>
  </si>
  <si>
    <t>N587 Structure for Water Control</t>
  </si>
  <si>
    <t>Cattle Panel</t>
  </si>
  <si>
    <t>Dade</t>
  </si>
  <si>
    <t>N312 Beef and Small Ruminant Waste Management</t>
  </si>
  <si>
    <t>ea</t>
  </si>
  <si>
    <t>Dallas</t>
  </si>
  <si>
    <t>N312 Dairy Waste Management</t>
  </si>
  <si>
    <t>Electric fence energizer 6-10 joules</t>
  </si>
  <si>
    <t>Daviess</t>
  </si>
  <si>
    <t>N312 Poultry Waste Management</t>
  </si>
  <si>
    <t>Electric fence energizer 11+ joules</t>
  </si>
  <si>
    <t>Dekalb</t>
  </si>
  <si>
    <t>N312 Swine Waste Management</t>
  </si>
  <si>
    <t>Energizer Inst. &amp; Acc. - AC powered</t>
  </si>
  <si>
    <t>Dent</t>
  </si>
  <si>
    <t>N316 Incinerator</t>
  </si>
  <si>
    <t>Douglas</t>
  </si>
  <si>
    <t>N317 Composting Facility</t>
  </si>
  <si>
    <t>Bentonite</t>
  </si>
  <si>
    <t>bag</t>
  </si>
  <si>
    <t>Dunklin</t>
  </si>
  <si>
    <t>N590 Nutrient Management</t>
  </si>
  <si>
    <t>Insitu Clay Pad</t>
  </si>
  <si>
    <t>Franklin</t>
  </si>
  <si>
    <t>N595 Pest Management</t>
  </si>
  <si>
    <t>Soda Ash</t>
  </si>
  <si>
    <t>ton</t>
  </si>
  <si>
    <t>Gasconade</t>
  </si>
  <si>
    <t>C650 Streambank Stabilization</t>
  </si>
  <si>
    <t>Gravel</t>
  </si>
  <si>
    <t>Gentry</t>
  </si>
  <si>
    <t>DSP-31 Sinkhole Improvement</t>
  </si>
  <si>
    <t>Rock 3in. - 6in.</t>
  </si>
  <si>
    <t>Greene</t>
  </si>
  <si>
    <t>BDSP-31 Buffer Sinkhole Improvement</t>
  </si>
  <si>
    <t>Rip-rap</t>
  </si>
  <si>
    <t>Grundy</t>
  </si>
  <si>
    <t>N351 Well Decommissioning</t>
  </si>
  <si>
    <t>Concrete (flat work)</t>
  </si>
  <si>
    <t>Harrison</t>
  </si>
  <si>
    <t>Concrete (structural)</t>
  </si>
  <si>
    <t>Henry</t>
  </si>
  <si>
    <t>N386 Field Border</t>
  </si>
  <si>
    <t>Concrete Blocks</t>
  </si>
  <si>
    <t>Hickory</t>
  </si>
  <si>
    <t>N391 Riparian Forest Buffer</t>
  </si>
  <si>
    <t>Concrete Pad (prefabricated)</t>
  </si>
  <si>
    <t>sq ft</t>
  </si>
  <si>
    <t>Holt</t>
  </si>
  <si>
    <t>N393 Filter Strip</t>
  </si>
  <si>
    <t>Off-site fill/borrow material</t>
  </si>
  <si>
    <t>Howard</t>
  </si>
  <si>
    <t>N574 Spring Development</t>
  </si>
  <si>
    <t>Geotextile Fabric Light</t>
  </si>
  <si>
    <t>sq yd</t>
  </si>
  <si>
    <t>Howell</t>
  </si>
  <si>
    <t>N604 Saturated Buffer</t>
  </si>
  <si>
    <t>Geotextile Fabric Heavy</t>
  </si>
  <si>
    <t>Iron</t>
  </si>
  <si>
    <t>N605 Denitrifying Bioreactor</t>
  </si>
  <si>
    <t>Trenching and Backfilling &lt;12in. pipe or tubing</t>
  </si>
  <si>
    <t>Jackson</t>
  </si>
  <si>
    <t>N725 Sinkhole Treatment</t>
  </si>
  <si>
    <t>Trenching and Backfilling &gt;=12in. pipe or tubing</t>
  </si>
  <si>
    <t>Jasper</t>
  </si>
  <si>
    <t>WQ10 Stream Protection</t>
  </si>
  <si>
    <t>Sprinkler Package (with drops &amp; pressure regulators)</t>
  </si>
  <si>
    <t>Jefferson</t>
  </si>
  <si>
    <t>C100 Timber Harvest Plan</t>
  </si>
  <si>
    <t>Sprinkler Package (with drops)</t>
  </si>
  <si>
    <t>Johnson</t>
  </si>
  <si>
    <t>DFR-04 Forest Plantation</t>
  </si>
  <si>
    <t>Sprinkler Package (without drops)</t>
  </si>
  <si>
    <t>Knox</t>
  </si>
  <si>
    <t>N472 Livestock Exclusion</t>
  </si>
  <si>
    <t>Laclede</t>
  </si>
  <si>
    <t>N655 Restoration of Skid Trails, Logging Roads, Stream Crossings, and Log Landings</t>
  </si>
  <si>
    <t>Lafayette</t>
  </si>
  <si>
    <t>Lawrence</t>
  </si>
  <si>
    <t>Lewis</t>
  </si>
  <si>
    <t>Lincoln</t>
  </si>
  <si>
    <t>Linn</t>
  </si>
  <si>
    <t>Livingston</t>
  </si>
  <si>
    <t>Macon</t>
  </si>
  <si>
    <t>Madison</t>
  </si>
  <si>
    <t>Maries</t>
  </si>
  <si>
    <t>Marion</t>
  </si>
  <si>
    <t>McDonald</t>
  </si>
  <si>
    <t>Smooth Steel 3in.</t>
  </si>
  <si>
    <t>Mercer</t>
  </si>
  <si>
    <t>Smooth Steel 4in.</t>
  </si>
  <si>
    <t>Miller</t>
  </si>
  <si>
    <t>Smooth Steel 5in.</t>
  </si>
  <si>
    <t>Mississippi</t>
  </si>
  <si>
    <t>Smooth Steel 6in.</t>
  </si>
  <si>
    <t>Moniteau</t>
  </si>
  <si>
    <t>Smooth Steel 8in.</t>
  </si>
  <si>
    <t>Monroe</t>
  </si>
  <si>
    <t>Smooth Steel 10in.</t>
  </si>
  <si>
    <t>Montgomery</t>
  </si>
  <si>
    <t>Smooth Steel 12in.</t>
  </si>
  <si>
    <t>Morgan</t>
  </si>
  <si>
    <t>Smooth Steel 14in.</t>
  </si>
  <si>
    <t>New Madrid</t>
  </si>
  <si>
    <t>Smooth Steel 16in.</t>
  </si>
  <si>
    <t>Newton</t>
  </si>
  <si>
    <t>Smooth Steel 18in.</t>
  </si>
  <si>
    <t>Nodaway</t>
  </si>
  <si>
    <t>Smooth Steel 20in.</t>
  </si>
  <si>
    <t>Oregon</t>
  </si>
  <si>
    <t>Smooth Steel 22in.</t>
  </si>
  <si>
    <t>Osage</t>
  </si>
  <si>
    <t>Smooth Steel 24in.</t>
  </si>
  <si>
    <t>Ozark</t>
  </si>
  <si>
    <t>Smooth Steel 26in.</t>
  </si>
  <si>
    <t>Pemiscot</t>
  </si>
  <si>
    <t>Smooth Steel 30in.</t>
  </si>
  <si>
    <t>Perry</t>
  </si>
  <si>
    <t>Smooth Steel 36in.</t>
  </si>
  <si>
    <t>Pettis</t>
  </si>
  <si>
    <t>Smooth Steel 42in.</t>
  </si>
  <si>
    <t>Phelps</t>
  </si>
  <si>
    <t>Smooth Steel 48in.</t>
  </si>
  <si>
    <t>Pike</t>
  </si>
  <si>
    <t>Corrugated Steel 4in.</t>
  </si>
  <si>
    <t>Platte</t>
  </si>
  <si>
    <t>Corrugated Steel 6in.</t>
  </si>
  <si>
    <t>Polk</t>
  </si>
  <si>
    <t>Corrugated Steel 8in.</t>
  </si>
  <si>
    <t>Pulaski</t>
  </si>
  <si>
    <t>Corrugated Steel 10in.</t>
  </si>
  <si>
    <t>Putnam</t>
  </si>
  <si>
    <t>Corrugated Steel 12in.</t>
  </si>
  <si>
    <t>Ralls</t>
  </si>
  <si>
    <t>Corrugated Steel 15in.</t>
  </si>
  <si>
    <t>Randolph</t>
  </si>
  <si>
    <t>Corrugated Steel 18in.</t>
  </si>
  <si>
    <t>Ray</t>
  </si>
  <si>
    <t>Corrugated Steel 20in.</t>
  </si>
  <si>
    <t>Reynolds</t>
  </si>
  <si>
    <t>Corrugated Steel 24in.</t>
  </si>
  <si>
    <t>Ripley</t>
  </si>
  <si>
    <t>Corrugated Steel 30in.</t>
  </si>
  <si>
    <t>Saline</t>
  </si>
  <si>
    <t>Corrugated Steel 36in.</t>
  </si>
  <si>
    <t>Schuyler</t>
  </si>
  <si>
    <t>PVC 3/4in.</t>
  </si>
  <si>
    <t>Scotland</t>
  </si>
  <si>
    <t>PVC 1in.</t>
  </si>
  <si>
    <t>Scott</t>
  </si>
  <si>
    <t>PVC 11/4in.</t>
  </si>
  <si>
    <t>Shannon</t>
  </si>
  <si>
    <t>PVC 11/2in.</t>
  </si>
  <si>
    <t>Shelby</t>
  </si>
  <si>
    <t>PVC 2in.</t>
  </si>
  <si>
    <t>St Charles</t>
  </si>
  <si>
    <t>PVC 3in.</t>
  </si>
  <si>
    <t>St Clair</t>
  </si>
  <si>
    <t>Schedule 40 PVC 4in.</t>
  </si>
  <si>
    <t>St Francois</t>
  </si>
  <si>
    <t>Schedule 40 PVC 5in.</t>
  </si>
  <si>
    <t>St Louis</t>
  </si>
  <si>
    <t>Schedule 40 PVC 6in.</t>
  </si>
  <si>
    <t>Ste Genevieve</t>
  </si>
  <si>
    <t>Schedule 40 PVC 8in.</t>
  </si>
  <si>
    <t>Stoddard</t>
  </si>
  <si>
    <t>Schedule 40 PVC 10in.</t>
  </si>
  <si>
    <t>Stone</t>
  </si>
  <si>
    <t>Schedule 40 PVC 12in.</t>
  </si>
  <si>
    <t>Sullivan</t>
  </si>
  <si>
    <t>Schedule 40 PVC 15in.</t>
  </si>
  <si>
    <t>Taney</t>
  </si>
  <si>
    <t>SDR 17 PVC 4in.</t>
  </si>
  <si>
    <t>Texas</t>
  </si>
  <si>
    <t>SDR 17 PVC 6in.</t>
  </si>
  <si>
    <t>Vernon</t>
  </si>
  <si>
    <t>SDR 17 PVC 8in.</t>
  </si>
  <si>
    <t>Warren</t>
  </si>
  <si>
    <t>SDR 21 PVC 4in.</t>
  </si>
  <si>
    <t>Washington</t>
  </si>
  <si>
    <t>SDR 21 PVC 6in.</t>
  </si>
  <si>
    <t>Wayne</t>
  </si>
  <si>
    <t>SDR 21 PVC 8in.</t>
  </si>
  <si>
    <t>Webster</t>
  </si>
  <si>
    <t>SDR 21 PVC 10in.</t>
  </si>
  <si>
    <t>Worth</t>
  </si>
  <si>
    <t>SDR 26 PVC 4in.</t>
  </si>
  <si>
    <t>Wright</t>
  </si>
  <si>
    <t>SDR 26 PVC 6in.</t>
  </si>
  <si>
    <t>SDR 26 PVC 8in.</t>
  </si>
  <si>
    <t>SDR 26 PVC 10in.</t>
  </si>
  <si>
    <t>SDR 26 PVC 12in.</t>
  </si>
  <si>
    <t>SDR 26 PVC 15in.</t>
  </si>
  <si>
    <t>SDR 26 PVC 24in.</t>
  </si>
  <si>
    <t>SDR 35 PVC 4in.</t>
  </si>
  <si>
    <t>SDR 35 PVC 5in.</t>
  </si>
  <si>
    <t>SDR 35 PVC 6in.</t>
  </si>
  <si>
    <t>SDR 35 PVC 8in.</t>
  </si>
  <si>
    <t>SDR 35 PVC 10in.</t>
  </si>
  <si>
    <t>SDR 35 PVC 12in.</t>
  </si>
  <si>
    <t>SDR 35 PVC 15in.</t>
  </si>
  <si>
    <t>Smooth PE 3/4in.</t>
  </si>
  <si>
    <t>Smooth PE 1in.</t>
  </si>
  <si>
    <t>Smooth PE 11/4in.</t>
  </si>
  <si>
    <t>Smooth PE 11/2in.</t>
  </si>
  <si>
    <t>Smooth PE 2in.</t>
  </si>
  <si>
    <t>Smooth PE 3in.</t>
  </si>
  <si>
    <t>Smooth PE 4in.</t>
  </si>
  <si>
    <t>Corrugated PE 4in.</t>
  </si>
  <si>
    <t>Corrugated PE 5in.</t>
  </si>
  <si>
    <t>Corrugated PE 6in.</t>
  </si>
  <si>
    <t>Corrugated PE 8in.</t>
  </si>
  <si>
    <t>Corrugated PE 10in.</t>
  </si>
  <si>
    <t>Corrugated PE 12in.</t>
  </si>
  <si>
    <t>Corrugated PE 15in.</t>
  </si>
  <si>
    <t>Corrugated PE 18in.</t>
  </si>
  <si>
    <t>Corrugated Double Walled PE 4in.</t>
  </si>
  <si>
    <t>Corrugated Double Walled PE 5in.</t>
  </si>
  <si>
    <t>Corrugated Double Walled PE 6in.</t>
  </si>
  <si>
    <t>Corrugated Double Walled PE 8in.</t>
  </si>
  <si>
    <t>Corrugated Double Walled PE 10in.</t>
  </si>
  <si>
    <t>Corrugated Double Walled PE 12in.</t>
  </si>
  <si>
    <t>Corrugated Double Walled PE 15in.</t>
  </si>
  <si>
    <t>Corrugated Double Walled PE 18in.</t>
  </si>
  <si>
    <t>Corrugated Double Walled PE 24in.</t>
  </si>
  <si>
    <t>Perforated corrugated PE pipe 4in.</t>
  </si>
  <si>
    <t>Perforated corrugated PE pipe 5in.</t>
  </si>
  <si>
    <t>Perforated corrugated PE pipe 6in.</t>
  </si>
  <si>
    <t>Perforated corrugated PE pipe 8in.</t>
  </si>
  <si>
    <t>Perforated corrugated PE pipe 10in.</t>
  </si>
  <si>
    <t>Perforated corrugated PE pipe 12in.</t>
  </si>
  <si>
    <t>Perforated corrugated PE pipe 15in.</t>
  </si>
  <si>
    <t>Perforated corrugated PE pipe 18in.</t>
  </si>
  <si>
    <t>Perforated corrugated PE pipe 24in.</t>
  </si>
  <si>
    <t>Animal Guard 4in.</t>
  </si>
  <si>
    <t>Animal Guard 6in.</t>
  </si>
  <si>
    <t>Animal Guard 8in.</t>
  </si>
  <si>
    <t>Animal Guard 10in.</t>
  </si>
  <si>
    <t>Animal Guard 12in.</t>
  </si>
  <si>
    <t>Animal Guard 15in.</t>
  </si>
  <si>
    <t>Animal Guard 18in.</t>
  </si>
  <si>
    <t>Animal Guard 24in.</t>
  </si>
  <si>
    <t>Animal Guard 30in.</t>
  </si>
  <si>
    <t>Anti Seep Collar, plastic</t>
  </si>
  <si>
    <t>Horizontal Outlet 4in.</t>
  </si>
  <si>
    <t>Horizontal Outlet 5in.</t>
  </si>
  <si>
    <t>Horizontal Outlet 6in.</t>
  </si>
  <si>
    <t>Horizontal Outlet 8in.</t>
  </si>
  <si>
    <t>Horizontal Outlet 10in.</t>
  </si>
  <si>
    <t>Horizontal Outlet 12in.</t>
  </si>
  <si>
    <t>Horizontal Outlet 15in.</t>
  </si>
  <si>
    <t>Horizontal Outlet 18in.</t>
  </si>
  <si>
    <t>Horizontal Outlet 24in.</t>
  </si>
  <si>
    <t>Mechanical Coupler 6in.</t>
  </si>
  <si>
    <t>Mechanical Coupler 8in.</t>
  </si>
  <si>
    <t>Mechanical Coupler 10in.</t>
  </si>
  <si>
    <t>Mechanical Coupler 12in.</t>
  </si>
  <si>
    <t>Plate Steel 3/16in. thick</t>
  </si>
  <si>
    <t>Plate Steel 1/4in. thick</t>
  </si>
  <si>
    <t>Plate Steel 3/8in. thick</t>
  </si>
  <si>
    <t>Relief Well 5in.</t>
  </si>
  <si>
    <t>Relief Well 6in.</t>
  </si>
  <si>
    <t>Relief Well 8in.</t>
  </si>
  <si>
    <t>Relief Well 10in.</t>
  </si>
  <si>
    <t>Relief Well 12in.</t>
  </si>
  <si>
    <t>Relief Well 15in.</t>
  </si>
  <si>
    <t>Relief Well 18in.</t>
  </si>
  <si>
    <t>Relief Well 24in.</t>
  </si>
  <si>
    <t>riser 5in.</t>
  </si>
  <si>
    <t>riser 6in.</t>
  </si>
  <si>
    <t>riser 8in.</t>
  </si>
  <si>
    <t>riser 10in.</t>
  </si>
  <si>
    <t>riser 12in.</t>
  </si>
  <si>
    <t>riser 15in.</t>
  </si>
  <si>
    <t>riser 18in.</t>
  </si>
  <si>
    <t>Side Inlet Drainage Structure elbow, 12in.</t>
  </si>
  <si>
    <t>Side Inlet Drainage Structure elbow, 14in.</t>
  </si>
  <si>
    <t>Side Inlet Drainage Structure elbow, 16in.</t>
  </si>
  <si>
    <t>Side Inlet Drainage Structure elbow, 18in.</t>
  </si>
  <si>
    <t>Side Inlet Drainage Structure elbow, 20in.</t>
  </si>
  <si>
    <t>Side Inlet Drainage Structure elbow, 22in.</t>
  </si>
  <si>
    <t>Side Inlet Drainage Structure elbow, 24in.</t>
  </si>
  <si>
    <t>Side Inlet Drainage Structure elbow, 26in.</t>
  </si>
  <si>
    <t>Side Inlet Drainage Structure elbow, 30in.</t>
  </si>
  <si>
    <t>Side Inlet Drainage Structure elbow, 36in.</t>
  </si>
  <si>
    <t>Side Inlet Drainage Structure elbow, 42in.</t>
  </si>
  <si>
    <t>Side Inlet Drainage Structure elbow, 48in.</t>
  </si>
  <si>
    <t>Trash Guard (Conical)</t>
  </si>
  <si>
    <t>diam in</t>
  </si>
  <si>
    <t>Clearing Light</t>
  </si>
  <si>
    <t>Clearing Medium</t>
  </si>
  <si>
    <t>Site Prep Chemical</t>
  </si>
  <si>
    <t>Site Prep Mechanical</t>
  </si>
  <si>
    <t>Weed Barrier - Mat</t>
  </si>
  <si>
    <t>Weed Barrier - Roll</t>
  </si>
  <si>
    <t>Weed Control for Shrubs</t>
  </si>
  <si>
    <t>shrub</t>
  </si>
  <si>
    <t>Weed Control for Trees</t>
  </si>
  <si>
    <t>tree</t>
  </si>
  <si>
    <t>Red Clover</t>
  </si>
  <si>
    <t>lb</t>
  </si>
  <si>
    <t>Alfalfa</t>
  </si>
  <si>
    <t>Annual Lespedeza</t>
  </si>
  <si>
    <t>Orchardgrass</t>
  </si>
  <si>
    <t>Smooth Brome</t>
  </si>
  <si>
    <t xml:space="preserve">Tall Fescue </t>
  </si>
  <si>
    <t>Timothy</t>
  </si>
  <si>
    <t>Indiangrass (PLS)</t>
  </si>
  <si>
    <t>Little Bluestem (PLS)</t>
  </si>
  <si>
    <t>Switchgrass (PLS)</t>
  </si>
  <si>
    <t>Lime (ENM)</t>
  </si>
  <si>
    <t>Nitrogen (N)</t>
  </si>
  <si>
    <t>Phosphate (P2O5)</t>
  </si>
  <si>
    <t>Potash (K20)</t>
  </si>
  <si>
    <t>Mulch Anchor (netting)</t>
  </si>
  <si>
    <t>Cable Set 6in.</t>
  </si>
  <si>
    <t>Cable Set 12in.</t>
  </si>
  <si>
    <t>Cedar Trees</t>
  </si>
  <si>
    <t>Coconut Fiber Log</t>
  </si>
  <si>
    <t>Willow Staking</t>
  </si>
  <si>
    <t>Cuttings</t>
  </si>
  <si>
    <t xml:space="preserve">Conifers </t>
  </si>
  <si>
    <t>Direct Seeding - Conifer</t>
  </si>
  <si>
    <t>Hardwoods</t>
  </si>
  <si>
    <t>Direct Seeding - Hardwoods</t>
  </si>
  <si>
    <t>Shrubs</t>
  </si>
  <si>
    <t>Incinerator</t>
  </si>
  <si>
    <t>lb/charge</t>
  </si>
  <si>
    <t>Guttering</t>
  </si>
  <si>
    <t>Roofing</t>
  </si>
  <si>
    <t>Flush Tank</t>
  </si>
  <si>
    <t>cu ft</t>
  </si>
  <si>
    <t>Chopper/ Screw/ Sewage Pump &lt;=1 HP</t>
  </si>
  <si>
    <t>Chopper/ Screw/ Sewage Pump 1 to 3 HP</t>
  </si>
  <si>
    <t>Chopper/ Screw/ Sewage Pump 3 to 7 HP</t>
  </si>
  <si>
    <t>Chopper/ Screw/ Sewage Pump 7 to 15 HP</t>
  </si>
  <si>
    <t>Freeze Proof Hydrant</t>
  </si>
  <si>
    <t>Quick Coupler Set</t>
  </si>
  <si>
    <t>Pressure Tank</t>
  </si>
  <si>
    <t>Waterline Valves</t>
  </si>
  <si>
    <t>Solar Panel and Pump &lt;=100 watts</t>
  </si>
  <si>
    <t>Solar Panel and Pump 100-300 watts</t>
  </si>
  <si>
    <t>Solar Panel and Pump &gt;=300 watts</t>
  </si>
  <si>
    <t>Jet Pump</t>
  </si>
  <si>
    <t>Centrifugal Pump</t>
  </si>
  <si>
    <t>Tank - Freeze Proof 2 hole</t>
  </si>
  <si>
    <t>Tank - Freeze Proof 4 hole</t>
  </si>
  <si>
    <t>Tank - open w/float</t>
  </si>
  <si>
    <t>Tank - portable w/float</t>
  </si>
  <si>
    <t>gal</t>
  </si>
  <si>
    <t>Spring Collection Pipe (concrete) 18in. dia.</t>
  </si>
  <si>
    <t>Spring Collection Pipe (concrete) 24in. dia.</t>
  </si>
  <si>
    <t>Spring Collection Pipe (concrete) 30in. dia.</t>
  </si>
  <si>
    <t>Spring Collection Pipe (concrete) 36in. dia.</t>
  </si>
  <si>
    <t>Spring Collection Pipe (concrete) 48in. dia.</t>
  </si>
  <si>
    <t>Spring Collection Pipe Lid 18in.</t>
  </si>
  <si>
    <t>Spring Collection Pipe Lid 24in.</t>
  </si>
  <si>
    <t>Spring Collection Pipe Lid 30in.</t>
  </si>
  <si>
    <t>Spring Collection Pipe Lid 36in.</t>
  </si>
  <si>
    <t>Spring Collection Pipe Lid 48in.</t>
  </si>
  <si>
    <t>Spring Development</t>
  </si>
  <si>
    <t>Pipeline Bore</t>
  </si>
  <si>
    <t>Water Well Drilling</t>
  </si>
  <si>
    <t>Water Well Lining</t>
  </si>
  <si>
    <t>Well House</t>
  </si>
  <si>
    <t>Inline Water Control Structure 6" dia x 4' ht</t>
  </si>
  <si>
    <t>Inline Water Control Structure 6" dia x 5' ht</t>
  </si>
  <si>
    <t>Inline Water Control Structure 6" dia x 6' ht</t>
  </si>
  <si>
    <t>Inline Water Control Structure 8" dia x 4' ht</t>
  </si>
  <si>
    <t>Inline Water Control Structure 8" dia x 5' ht</t>
  </si>
  <si>
    <t>Inline Water Control Structure 8" dia x 6' ht</t>
  </si>
  <si>
    <t>Inline Water Control Structure 12" dia (or 14" weir) x 4' ht</t>
  </si>
  <si>
    <t>Inline Water Control Structure 12" dia (or 14" weir) x 5' ht</t>
  </si>
  <si>
    <t>Inline Water Control Structure 12" dia (or 14" weir) x 6' ht</t>
  </si>
  <si>
    <t>Drop Inlet PVC Elbow 4in.</t>
  </si>
  <si>
    <t>Drop Inlet PVC Elbow 6in.</t>
  </si>
  <si>
    <t>Drop Inlet PVC Elbow 8in.</t>
  </si>
  <si>
    <t>Drop Inlet PVC Elbow 10in.</t>
  </si>
  <si>
    <t>Drop Inlet PVC Elbow 12in.</t>
  </si>
  <si>
    <t>Weir Box 30in.w x 32in.d x 24in.h</t>
  </si>
  <si>
    <t>Weir Box 30in.w x 32in.d x 30in.h</t>
  </si>
  <si>
    <t>Weir Box 30in.w x 32in.d x 36in.h</t>
  </si>
  <si>
    <t>Weir Box 36in.w x 38in.d x 36in.h</t>
  </si>
  <si>
    <t>Weir Box 40in.w x 42in.d x 36in.h</t>
  </si>
  <si>
    <t>Concrete Grade Stabilization Structure</t>
  </si>
  <si>
    <t>Soil Test</t>
  </si>
  <si>
    <t>Straw Bale</t>
  </si>
  <si>
    <t>Concrete - Vertical Drain Practice (630)</t>
  </si>
  <si>
    <t>Drainage Water Level Control Structure, 6in.</t>
  </si>
  <si>
    <t>Drainage Water Level Control Structure, 8in.</t>
  </si>
  <si>
    <t>Drainage Water Level Control Structure, 10in.</t>
  </si>
  <si>
    <t>Silt Fence</t>
  </si>
  <si>
    <t xml:space="preserve">cu yd </t>
  </si>
  <si>
    <t>Rock greater than 12 inch</t>
  </si>
  <si>
    <t>Biodegradable Erosion Control Fabric</t>
  </si>
  <si>
    <t>Invoice Date</t>
  </si>
  <si>
    <t>County</t>
  </si>
  <si>
    <t xml:space="preserve">Practice Name </t>
  </si>
  <si>
    <t>Component Name</t>
  </si>
  <si>
    <t>Definition</t>
  </si>
  <si>
    <t>Quantity</t>
  </si>
  <si>
    <t>Notes</t>
  </si>
  <si>
    <t xml:space="preserve">Earthfill, compacted large (dams, dikes) (cu yd)- The cost of the earthmoving, earth placement and labor required to build a dam, dike, or similar structure. Measurement and pay limits are: a) lower limit is the original ground surface as it existed prior to the start of construction operations, b) upper and lateral limits are the specified neat lines (constructed fill) as shown on the drawings of the practice. The pay volume includes core (cutoff) trench excavation and backfill or foundation stripping and backfill. The cost of the listed activities divided by the pay volume results in the average cost per unit. Use this component when earthfill quantity is more than 2000 cubic yards. Not applicable to wetland water management levee. </t>
  </si>
  <si>
    <t>Earthfill, compacted small (dams, dikes)</t>
  </si>
  <si>
    <t xml:space="preserve">Earthfill, compacted small (dams,dikes) (cu yd) – The cost of the earthmoving, earth placement and labor required to build a dam, dike, or similar structure. Measurement and pay limits are: a) lower limit is the original ground surface as it existed prior to the start of construction operations, b) upper and lateral limits are the specified neat lines (constructed fill) as shown on the drawings of the practice. The pay volume includes core (cutoff) trench excavation and backfill or foundation stripping and backfill. The cost of the listed activities divided by the pay volume results in the average cost per unit. Use this component when earthfill quantity is 2000 cubic yards or less. Not applicable to wetland water management levee. </t>
  </si>
  <si>
    <t xml:space="preserve">Grading &amp; Shaping Light CAT (ac) - The cost of using a tractor and blade or other such equipment to smooth out small gullies in preparation for seeding a filter strip or pasture or similar critical area treatment (CAT). </t>
  </si>
  <si>
    <t>Grading &amp; Shaping Medium CAT (ac) - The cost of using a back hoe, small dozer or other such equipment to smooth out gullies in preparation for seeding a filter strip or pasture or similar critical area treatment (CAT).</t>
  </si>
  <si>
    <t xml:space="preserve">Grading &amp; Shaping Heavy CAT (ac) - The cost of using a bull dozer, track-hoe or other such equipment to smooth out larger gullies in preparation for seeding a filter strip, pasture or similar critical area treatment (CAT). </t>
  </si>
  <si>
    <t>Side Inlet Drainage Structure (ft) - The cost of the earthmoving, earth placement, pipe backfill, and labor required for the installation of a side inlet drop structure.</t>
  </si>
  <si>
    <t>Side Inlet Drainage Structure (ft) The cost of the earthmoving, earth placement, pipe backfill, and labor required for the installation of a side inlet drop structure.</t>
  </si>
  <si>
    <t>Temporary Berm Removal (ft) - The cost of removing a temporary berm and spreading the soil over the adjacent area at an even grade that will allow the waterway or similar practice to function as designed.</t>
  </si>
  <si>
    <t>Terrace (lin ft) - The cost of labor, site preparation, earthfill, excavation, and finishing and labor required to complete the practice. Payment is made by the length of constructed terrace, in feet (ft). Terrace cost payment does not include conduits, risers, appurtenances, trenching or backfilling for underground outlets and topsoiling.</t>
  </si>
  <si>
    <t xml:space="preserve">Top soil for Terrace (lin ft) - The cost of salvaging, stockpiling and spreading of the top soil within the limits of excavated channel and terrace ridge footprint as required by the conservation practice standard. </t>
  </si>
  <si>
    <t>Waterway (ac) - The cost of the earthfill, excavation, grading, shaping, topsoiling, and labor required to complete the practice. Cost also includes the installation of permanent and temporary berms and dikes required by the design. Pay limits are the design top width of the waterway multiplied by the length to the outlet end of the waterway as shown on the drawings. Payment is made by the area, in acres, of the constructed waterway.</t>
  </si>
  <si>
    <t>Waterway (2) (cu yd) - The cost of the earthfill, excavation, grading, shaping, topsoiling, and labor required to complete the practice. Cost also includes the installation of permanent and temporary berms and dikes required by the design. Measurement and pay limits are: a) upper limit is the original ground surface as it existed prior to the start of construction operations, b) lower limits are the specified neat lines as shown on the drawings within the design top width dimension. Payment is made by the cubic yard (CY) of excavation for the practice.</t>
  </si>
  <si>
    <t>Earthfill, Compacted Medium (diversions, wascobs)</t>
  </si>
  <si>
    <t xml:space="preserve">Earthfill, Compacted Medium (diversions, wascobs) (cu yd) - The cost of earthmoving, earth placement and labor to build a diversion or wascob or similar structure. The borrow area is generally closer to the fill area than a typical grade stabilization structure. The cost of the structure includes pipe backfill, structure backfill, borrow excavation, on site borrow hauling and other necessary excavation and backfill or topsoiling. The cost of the listed activities divided by pay volume results in the average costs per unit. </t>
  </si>
  <si>
    <t xml:space="preserve">Fence- 1 wire hi-tensile electric (ft) - The cost of all materials and labor required for the installation of a one wire hi-tensile permanent electric fence. Includes electric gates and underground cable. Does not include the cost of obtaining or accessing a power source. </t>
  </si>
  <si>
    <t xml:space="preserve">Fence - Each Additional Wire OR Electric Offset Wire (hi-tensile) (ft) - The cost for hi-tensile wire, insulators, offset brackets and labor required for additional fencing wire OR one-wire electric offset wire. The additional wire may only be used in cost share when the minimum extents require additional wire such as with calves, goats, sheep etc. Take this cost times the total additional feet of wire needed for the practice when figuring cost share. </t>
  </si>
  <si>
    <t xml:space="preserve">Fence - Each Additional Wire (barbed) (ft) - The cost for barbed wire, clips and labor required for additional fencing strand. This component may only be used in cost share when the minimum requirement requires additional wire such as with calves, goats, sheep etc. Take this cost times the total additional feet of wire needed for the practice when figuring cost share. </t>
  </si>
  <si>
    <t>Fence - Woven Wire</t>
  </si>
  <si>
    <t xml:space="preserve">Fence – Woven Wire (ft) - The cost of all materials and labor required for the installation of a permanent woven wire fence in accordance with specifications (includes woven and additional wire). All materials includes metal gates. </t>
  </si>
  <si>
    <t>Cattle Panel (ft) - The cost of cattle panel, labor and posts needed to install.</t>
  </si>
  <si>
    <t>Electric fence energizer 1-5 joules (AC powered)</t>
  </si>
  <si>
    <t>Electric fence energizer 1-5 joules (AC powered) (ea) - The cost for one AC powered energizer with an output of 1 to 5 joules.</t>
  </si>
  <si>
    <t>Electric fence energizer 6-10 joules (ea) - The cost for one energizer with an output of 6 to 10 joules.</t>
  </si>
  <si>
    <t>Electric fence energizer 11+ joules (ea) - The cost for one energizer with an output of 11 or more joules.</t>
  </si>
  <si>
    <t>Energizer installation and accessories -AC (ea) - Includes ground rods and clamps, lightning arrestor, lightning choke, induction loop (consisting of 30 ft. of insulated 12.5 guage wire), a surge protector, shut off switch and labor.</t>
  </si>
  <si>
    <t>Energizer Inst. &amp; Acc. - Solar Powered</t>
  </si>
  <si>
    <t>Energizer installation and accessories -Solar (ea) - The cost of ground rods and clamps, lightning arrestor, lightning choke, induction loop (consisting of 30 ft. of insulated 12.5 guage wire), 12V deep cycle battery, a solar panel, shut off switch and labor.</t>
  </si>
  <si>
    <t>Electric fence energizer 1-5 joules (Solar Powered)</t>
  </si>
  <si>
    <t>Electric fence energizer 1-5 joules (Solar Powered) (ea) - The cost for one solar powered energizer with an output of 1-5 joules.</t>
  </si>
  <si>
    <t>Fence - 4 strand barbed wire</t>
  </si>
  <si>
    <t>Fence- 4-strand barbed wire (ft) - The cost of all materials and labor required for the installation of a permanent four strand barbed wire fence. All materials includes metal gates.</t>
  </si>
  <si>
    <t>Bentonite (bag) - The cost of one 50 lb. bag of bentonite. Use the price for the most commonly used/readily available type.</t>
  </si>
  <si>
    <t>Insitu Clay Pad (cu yd) - The cost of spreading on site clay so it can be used as a sealant, meeting standards and specifications.</t>
  </si>
  <si>
    <t xml:space="preserve">Soda Ash (ton) - The cost of purchasing and placing soda ash that meets standards and specification as a sealant. </t>
  </si>
  <si>
    <t>Gravel (ton) - The cost of one ton of 3" minus gravel delivered and placed. If practice design calls for medium filter material or medium drainfill, use Medium Filter material cost item in lieu of Gravel cost item.</t>
  </si>
  <si>
    <t>Rock 3" to 6" (ton) - The cost of one ton of rock cobbles 3" to 6" in size delivered and placed.</t>
  </si>
  <si>
    <t>Rip-rap (ton) - The cost of one ton of rock riprap greater than 6" in size delivered and placed.</t>
  </si>
  <si>
    <t>Concrete (flat work) (cu yd) - The cost of all materials, rebar, gravel, concrete, normal delivery, and labor required to form, place and finish one cubic yard of concrete flat work. Use for slabs-on-grade and similar non-structural flatwork.</t>
  </si>
  <si>
    <t>Concrete (structural) (cu yd) - The cost of all materials, rebar, gravel, concrete, normal delivery, and labor required to form, place and finish one cubic yard of concrete structural work. Use for footings, foundations, walls, structural slabs (e.g. manure ramps and slabs over pits) and similar structural elements.</t>
  </si>
  <si>
    <t>Concrete Blocks (ea) - The cost of one nominal 8"x8"x16"concrete block delivered to the site including the labor and materials required for installation.</t>
  </si>
  <si>
    <t>Concrete Pad (prefabricated) (sq ft) - The cost of a prefabricated concrete pad commonly used under or near livestock watering facilities and in Heavy Use Protection areas. Concrete should be a minimum of 5" thick. Cost includes concrete, reinforcement, gravel under concrete, delivery and placement and any machinery time needed. Payment is based on the area of the pad in square foot.</t>
  </si>
  <si>
    <t xml:space="preserve">Offsite borrow/fill material (cu yd) - The cost of off site soil, purchased and delivered, that will be used to create a berm, clay pad or fill in an area. </t>
  </si>
  <si>
    <t>Geotextile Fabric (sq yd) - The cost of geotextile fabric, shipping, labor and equipment costs associated with placing the material on site. Light is less than 14 oz. Heavy is equal to or greater than 14 oz.</t>
  </si>
  <si>
    <t>Trenching and Backfilling &lt;12" (ft) - The cost of digging a trench in which to lay pipe less than 12" in diameter and backfilling over pipe.</t>
  </si>
  <si>
    <t>Trenching and Backfilling &gt;=12" (ft) - The cost of digging a trench in which to lay pipe greater than or equal to 12" in diameter and backfilling over pipe.</t>
  </si>
  <si>
    <t xml:space="preserve">Concrete - Vertical Drain Practice (cu yd)- The cost of one cubic yard of ready-mix concrete. Cost includes normal delivery, equipment and labor required to place concrete. This component is to be used ONLY with the Vertical Drain Practice (630). Concrete for all other practices should use Concrete (flatwork), Concrete (structural) or Concrete Pad cost components as appropriate. </t>
  </si>
  <si>
    <t>Sprinkler package (with nozzles, drops &amp; pressure regulators) (ft) - Includes the cost of all materials and labor to install nozzles, drops, and pressure regulators.</t>
  </si>
  <si>
    <t>Sprinkler package (with nozzles &amp; drops) (ft) - Includes the cost of all materials and labor to install nozzles and drops.</t>
  </si>
  <si>
    <t>Sprinkler package (without drops) (ft) - Includes the cost of all materials and labor to install nozzles.</t>
  </si>
  <si>
    <t>Surge Valve 8in.</t>
  </si>
  <si>
    <t>Surge Valve (ea) - Includes the cost of all materials to install one 8", 10" or 12" surge valve.</t>
  </si>
  <si>
    <t>Surge Valve 10in.</t>
  </si>
  <si>
    <t>Surge Valve 12in.</t>
  </si>
  <si>
    <t>Underground Pipe System greater than 50 ft - 6 inch</t>
  </si>
  <si>
    <t>Underground Irrigation Pipeline System (ft) Includes the cost of all materials and labor including pipe, risers with shut-off valves, pump stands, air vents, pressure relief valves, thrust blocks and trenching necessary to install an underground pipe system. Price is calculated at each diameter and length specified.</t>
  </si>
  <si>
    <t>Underground Pipe System greater than 50 ft- 8 inch</t>
  </si>
  <si>
    <t>Underground Pipe System greater than 50 ft- 10 in</t>
  </si>
  <si>
    <t>Underground Pipe System greater than 50 ft- 12 in</t>
  </si>
  <si>
    <t>Underground Pipe System greater than 50 ft- 15 in</t>
  </si>
  <si>
    <t>Underground Pipe System less than or equal to 50 ft- 8 inch</t>
  </si>
  <si>
    <t>Underground Pipe System less than or equal to 50 ft- 10 inch</t>
  </si>
  <si>
    <t>Underground Pipe System less than or equal to 50 ft- 12 inch</t>
  </si>
  <si>
    <t>Underground Pipe System less than or equal to 50 ft- 15 inch</t>
  </si>
  <si>
    <t>Underground Pipe System less than or equal to 50 ft- 6 inch</t>
  </si>
  <si>
    <t>Underground Pipe System less than or equal to 50 ft- 18 inch</t>
  </si>
  <si>
    <t>Underground Pipe System greater than 50 ft- 18 inch</t>
  </si>
  <si>
    <t>Smooth Steel Pipe (ft) – The cost of smooth steel pipe per foot. Price includes delivery, placement and welding charges. Any fittings should also be included. Does not include cost of excavation, trenching or backfilling.</t>
  </si>
  <si>
    <t xml:space="preserve">Smooth Steel Pipe (ft) – The cost of smooth steel pipe per foot. Price includes delivery, placement and welding charges. Any fittings should also be included. Does not include cost of excavation, trenching or backfilling. </t>
  </si>
  <si>
    <t xml:space="preserve">Corrugated Steel Pipe (ft) – The cost of corrugated steel pipe per foot delivered, and placed. This can be galvanized or coated. Use the price combination that most accurately reflects the product used in the county. Any fittings, connectors, and/or welding should also be included. Does not include cost of excavation, trenching or backfilling. </t>
  </si>
  <si>
    <t>Corrugated Steel Pipe (ft) – The cost of corrugated steel pipe per foot delivered, and placed. This can be galvanized or coated. Use the price combination that most accurately reflects the product used in the county. Any fittings, connectors, and/or welding should also be included. Does not include cost of excavation, trenching or backfilling.</t>
  </si>
  <si>
    <t xml:space="preserve">PVC Pipe (ft) – The cost of PVC pipe per foot delivered. All pipe must meet the minimums specified in the standards and specs. SDR and schedule is specified as a guide. Any equivalent pipe may be substituted. Price includes delivery charges, fittings, connectors, and placement. Does not include cost of excavation, trenching or backfilling. </t>
  </si>
  <si>
    <t>PVC Pipe (ft) – The cost of PVC pipe per foot delivered. All pipe must meet the minimums specified in the standards and specs. SDR and schedule is specified as a guide. Any equivalent pipe may be substituted. Price includes delivery charges, fittings, connectors, and placement. Does not include cost of excavation, trenching or backfilling.</t>
  </si>
  <si>
    <t xml:space="preserve">Smooth PE Pipe (ft) – The cost of smooth polyethylene pipe normally used for livestock water delivery. All pipe must meet the minimums specified in the standards and specs. Price includes delivery charges, fittings, connectors, and placement. Does not include cost of excavation, trenching or backfilling. </t>
  </si>
  <si>
    <t xml:space="preserve">Corrugated PE Pipe (ft) – The cost of corrugated polyethylene pipe per foot. Price includes delivery charges, fittings, connectors and placement. Does not include cost of excavation, trenching or backfilling. </t>
  </si>
  <si>
    <t xml:space="preserve">Corrugated Double Walled PE Pipe (ft) – The cost of corrugated polyethylene double wall pipe per foot. Price includes delivery charges, fittings, connectors and placement. Does not include cost of excavation, trenching or backfilling. </t>
  </si>
  <si>
    <t>Corrugated Double Walled PE Pipe (ft) – The cost of corrugated polyethylene double wall pipe per foot. Price includes delivery charges, fittings, connectors and placement. Does not include cost of excavation, trenching or backfilling.</t>
  </si>
  <si>
    <t xml:space="preserve">Perforated Corrugated PE Pipe (ft) – The cost of perforated corrugated polyethylene pipe per foot. Price includes delivery charges, fittings, connectors and placement. Does not include cost of excavation, trenching or backfilling. </t>
  </si>
  <si>
    <t>Animal Guards (ea) - The cost of all materials, shipping, and labor required to purchase and install one animal guard at the size specified. To be cost shared on separately only when not included in the cost of another component. Such as at the end of pond pipe. Not to be used with Horizontal Outlets.</t>
  </si>
  <si>
    <t>Anti seep collar plastic (sq ft) - The cost of all materials, shipping, and labor required to purchase and install one plastic anti seep collar.</t>
  </si>
  <si>
    <t>Horizontal Outlets (ea) - Is the price for ten feet of rigid pipe and all appurtenances (such as adapter and animal guard, basically from the end of the tile to the animal guard) and labor needed to attach the section to the rest of the tile system. This 10 foot section is used as a horizontal outlet in an underground outlet system. Use this component for each 10 foot section needed.</t>
  </si>
  <si>
    <t>Mechanical Coupler (ea) - The cost of labor, delivery and a water tight coupling for smooth steel pipe used in lieu of welding. Minimum length = 7" middle ring 1/4" steel.</t>
  </si>
  <si>
    <t xml:space="preserve">Plate Steel (sq ft) - Is the cost of one square foot of steel at the corresponding thickness delivered, placed and welded. Use for steel anti-seep collars, anti-vortex devices and base plates. </t>
  </si>
  <si>
    <t>Relief well (ea) - The cost of the pipe, appurtenances, and labor needed to create a vertical outlet for an underground outlet system. Includes everything from the tile up (tee, reducer, pipe, trash guard etc).</t>
  </si>
  <si>
    <t>Riser (ea) – Includes the cost of a riser (fabricated or prefabricated) that meets standards and specifications and labor. Include every thing from the tile up (tee, reducer, riser/pipe, trash guard etc).</t>
  </si>
  <si>
    <t>Side Inlet Drainage Structure elbow (ea) Includes the cost of cutting, welding and labor for the fabrication of a side inlet drop structure 45 degree elbow, and the attachment of the elbow to the pipe.</t>
  </si>
  <si>
    <t>Trash Guard (Conical) (diam in) - The cost of a conical trash guard used on principle spillway pipes and labor to install. Unit is diameter inch of each guard.</t>
  </si>
  <si>
    <t xml:space="preserve">Drainage Water Level Control Structure (ea) - The cost of all materials, shipping, equipment and labor to install one structure as a component of the Drainage Water Management Conservation Practice. Dimensions are by drainage tile diameter connection to the structure and are independent of structure height. </t>
  </si>
  <si>
    <t xml:space="preserve">Drainage Water level Control Structure (ea) - The cost of all materials, shipping, equipment and labor to install one structure as a component of the Drainage Water Management Conservation Practice. Dimensions are by drainage tile diameter connection to the structure and are independent of structure height. </t>
  </si>
  <si>
    <t>Clearing Light (ac) - Includes the cost of all machinery and labor required to clear trees and shrubs from one acre where a conservation practice will built. Light when a single activity such as plowing, disking, light woody removal, or mowing is used.</t>
  </si>
  <si>
    <t>Clearing Medium (ac) - Includes the cost of all machinery and labor required to clear trees and shrubs from one acre where a conservation practice will built. Medium when multiple activities such as plowing, disking, moderate woody removal, or mowing are used.</t>
  </si>
  <si>
    <t>Cultipacking, Rolling, or Harrowing</t>
  </si>
  <si>
    <t>Cultipacking, Rolling, or Harrowing (ac) - The cost of one pass with a cultipacker, roller, harrow or similar purpose equipment, to prepare site for seeding or to firm in seed that has been broadcast on the surface. This price should be per trip.</t>
  </si>
  <si>
    <t>Site Prep Chemical (ac) - Includes the cost of a single chemical activity and single application to reduce vegetative competition to prepare for seeding or tree planting. The costs associated with this include labor, equipment and the chemical.</t>
  </si>
  <si>
    <t>Site Prep Mechanical (ac) - Includes the cost of a single mechanical activity such as mowing, or disking a field one time to reduce vegetative competition to prepare for seeding or tree planting. The costs associated with this include labor and equipment.</t>
  </si>
  <si>
    <t xml:space="preserve">Weed Barrier -Mat (ea) - The cost for a 3X3 mat, staples and labor to install. </t>
  </si>
  <si>
    <t>Weed Barrier - Roll (ft) - The cost of a weed barrier no more than 3oz weight, staples and labor to install. Used to control weed competition and retard moisture loss around trees or shrubs. A weed barrier comes on a roll and this component is 3 feet wide.</t>
  </si>
  <si>
    <t xml:space="preserve">Weed control for Shrubs (shrub) - Includes the cost of using chemicals, machines or mulch to control weeds around shrubs after shrub planting. </t>
  </si>
  <si>
    <t>Weed control for Trees (tree) - Includes the cost of using chemicals, machines or mulch to control weeds around trees after tree planting.</t>
  </si>
  <si>
    <t xml:space="preserve">Seed (lb) - The cost of one pound bulk seed. </t>
  </si>
  <si>
    <t>Big Bluestem (PLS)</t>
  </si>
  <si>
    <t xml:space="preserve">Seed (lb) - Includes the cost of one pound of pure live seed only, based on a current seed analysis in compliance with the Missouri Seed Law. </t>
  </si>
  <si>
    <t>lb ENM</t>
  </si>
  <si>
    <t>Lime ( lb ENM) - The cost of lime for correction of pH for vegetative establishment. This will include the cost of lime per pound of Effective Neutralizing Material (ENM), delivered and placed.</t>
  </si>
  <si>
    <t xml:space="preserve">Nitrogen (N) (lb) - The cost of nitrogen (N) for vegetation establishment, during the establishment year only. </t>
  </si>
  <si>
    <t xml:space="preserve">Phosphate (P2O5) (lb) - The cost of phosphate (P2O5) for vegetation establishment, during the establishment year only. </t>
  </si>
  <si>
    <t>Potash (K2O) (lb) - The cost of potash (K2O) for vegetation establishment, during the establishment year only.</t>
  </si>
  <si>
    <t xml:space="preserve">Spreading Fertilizer </t>
  </si>
  <si>
    <t xml:space="preserve">Spreading (ac) - Includes the cost of all machinery and labor required to spread fertilizer. Cost should be calculated per trip over entire acre, not per item. </t>
  </si>
  <si>
    <t>Seeding-Conventional or No-Till Drill or Planter</t>
  </si>
  <si>
    <t>Seeding- Conventional or No-Till Drill or Planter (ac) - The cost of using equipment to seed grasses or grains. Includes the costs of labor, fuel and conventional equipment.</t>
  </si>
  <si>
    <t>Mulch Anchor (netting) (sq yd) - Includes the cost of mulch anchor netting (484 Mulching), and the labor and equipment costs associated with placing and fixing the material to the site.</t>
  </si>
  <si>
    <t>Cable Set 6" (ea) - Includes the cost of 10 ft of cable, 2 C-clamps, a 6" anchor and 2 sleeves.</t>
  </si>
  <si>
    <t>Cable Set 12" (ea) - Includes the cost of 10 ft of cable, 2 C-clamps, a 12" anchor and 2 sleeves.</t>
  </si>
  <si>
    <t>Labor for Tree Revetment Installation</t>
  </si>
  <si>
    <t>Labor for Revetment Installation (ft) - Includes the cost of manual labor for placing trees or rock etc. by hand.</t>
  </si>
  <si>
    <t>Cedar Trees (tree) - Includes the cost of one cedar tree cut and delivered to the site.</t>
  </si>
  <si>
    <t>Coconut Fiber Log (ft) - The cost of a coconut fiber log used for stream bank stabilization.</t>
  </si>
  <si>
    <t>Willow Staking (ft) - Includes all materials and labor required to stake live willows to a stream bank.</t>
  </si>
  <si>
    <t>Rip-rap for Streambank Restoration</t>
  </si>
  <si>
    <t>Rip-rap for Streambank Restoration (ton) - The cost of one ton of rock rip-rap greater than 6" in size delivered and placed specifically for streambank restoration/stabilization. Delivery and placement is typically more expensive for this installation because a track hoe is often required and the location is often more remote.</t>
  </si>
  <si>
    <t>Rock greater than 12 inch (ton) - Cost includes purchase, delivery, and placement of one ton of rock that is greater than 12 inch in size.</t>
  </si>
  <si>
    <t>Biodegradable Erosion Control Fabric (sq ft) - Mesh fabric made of coir, jute, or other natural fiber and used for erosion control during vegetative establishment or to create soil lifts.</t>
  </si>
  <si>
    <t xml:space="preserve">Cuttings (ea) - The cost for cuttings used for tree plantings. Cost includes shipping. </t>
  </si>
  <si>
    <t xml:space="preserve">Conifers (tree) - Includes the cost of the bare root conifer seedlings from a state nursery. </t>
  </si>
  <si>
    <t xml:space="preserve">Direct Seeding - Conifer (ac) - Includes the cost of conifer seed, labor and equipment to complete the planting operation. </t>
  </si>
  <si>
    <t>Hand Planting Trees/Shrubs</t>
  </si>
  <si>
    <t>Hand Planting Trees/Shrubs (tree) -  Includes the cost of labor to walk from point to point to place woody trees in the ground.</t>
  </si>
  <si>
    <t>Hardwoods (tree) - Includes the cost of the bare root seedlings from a state nursery.</t>
  </si>
  <si>
    <t>Direct Seeding - Hardwoods (ac) - Includes the cost of hardwood seed, labor and equipment to complete the planting operation.</t>
  </si>
  <si>
    <t>Machine Planting Trees/Shrubs</t>
  </si>
  <si>
    <t xml:space="preserve">Machine planting Trees/Shrubs (ea) - Includes the cost of labor and equipment to use mechanized machinery to move from point to point to place woody species in the ground. </t>
  </si>
  <si>
    <t>Shrubs (shrub) - Includes the cost of the shrub seedling from a state nursery.</t>
  </si>
  <si>
    <t xml:space="preserve">Incinerator (lb/charge) - The cost of an incinerator that meets standards and specifications. Cost is based on the capacity of the burn cycle (charge) of the incinerator. Size needed is based on the mortality rate of the operation. </t>
  </si>
  <si>
    <t>Guttering (ft) - Includes all materials and labor required to install guttering on a new or existing roof.</t>
  </si>
  <si>
    <t xml:space="preserve">Roofing (sq ft) - Includes the cost of all materials and labor required to construct a roof over a waste storage structure, or to exclude rainfall. Used for pre-engineered structures and custom designed structures. </t>
  </si>
  <si>
    <t>Picket Structure -Wood</t>
  </si>
  <si>
    <t>Picket Structure - Wood (sq ft) - Includes the cost of lumber, bolts, and posts required to complete the practice meeting standards and specifications. To calculate the cost use the standard drawing that is most commonly used in the county.</t>
  </si>
  <si>
    <t>Picket Structure -Plastic</t>
  </si>
  <si>
    <t>Picket Structure - Plastic (sq ft) - Includes the cost of recycled plastic material (plastic wood), bolts, and posts required to complete the practice meeting standards and specifications. To calculate the cost use the standard drawing that is most commonly used in the county.</t>
  </si>
  <si>
    <t>Flush Tank (cu ft) - The cost of a flush tank and flushing mechanism. Cost is based on the cubic feet that the tank will hold.</t>
  </si>
  <si>
    <t>Chopper/ Screw/ Sewage Pump (ea) - The cost of a chopper, screw, and/or sewage pump. The cost is an average for the specified range of horse powers. Includes electric motor and assembly.</t>
  </si>
  <si>
    <t>Composting Facility</t>
  </si>
  <si>
    <t xml:space="preserve">Composting Facility (cu ft) - The cost of a composting facility that will be used for the biological stabilization of waste organic material or animal mortalities. The unit is cubic feet of volume that the facility will hold. This component is for the standard composter with concrete floor and concrete walls. Component does NOT include a roof (use Roofing component). </t>
  </si>
  <si>
    <t>Waste Storage Facility - Poultry Stacking Pad</t>
  </si>
  <si>
    <t>Waste Storage Facility - Poultry Stacking Pad (sq ft) - The cost of a prepared floor and concrete wall that will be used to store poultry waste or organic material. Unit is square feet of the floor. Does NOT include the roof (use Roofing component).</t>
  </si>
  <si>
    <t>Waste Storage Facility - Concrete Stacking Pad</t>
  </si>
  <si>
    <t xml:space="preserve">Waste Storage Facility - Concrete Stacking Pad (sq ft) - The cost of a concrete floor and concrete wall that will be used to store livestock waste or organic material. Unit is square feet of the floor. Does NOT include the roof (use Roofing component). </t>
  </si>
  <si>
    <t xml:space="preserve">Freeze Proof Hydrant (ea) – The cost of all materials and labor required to install one freeze proof hydrant. </t>
  </si>
  <si>
    <t>Quick Coupler Set (ea) – The cost of all material and labor required to install one quick coupler riser and valve set. This is used in grazing systems to allow for cost effective water disbursement.</t>
  </si>
  <si>
    <t>Pressure Tank (ea) - The cost of a pressure tank with pressure switch and accessories. Also include placement and installation.</t>
  </si>
  <si>
    <t xml:space="preserve">Waterline Valves (ea) - Is the cost of valves needed on some waterlines such as Anti-siphon valves, shut off valves and pressure reducer valves. These valves are in addition to tank, coupler set, and typical pipeline components. </t>
  </si>
  <si>
    <t>Solar Panel and Pump (ea) - The cost of a solar panel and pump. Cost includes panel, pump, and labor and materials to install.</t>
  </si>
  <si>
    <t>Submersible Pump &lt; = 1 HP</t>
  </si>
  <si>
    <t>Submersible Pump &lt; = 1 HP (ea) - Includes cost of the pump, all materials and labor required to install one submersible pump. Pipe outside the well casing is paid for as a separate component.</t>
  </si>
  <si>
    <t xml:space="preserve">Jet Pump (ea) - The cost of the pump and all materials and labor required to install one jet pump. Pipe outside the well casing is paid for as a separate component. </t>
  </si>
  <si>
    <t xml:space="preserve">Centrifugal Pump (ea) - The cost of the pump and all materials and labor required to install one centrifugal pump. Pressure tank and other items found on this list are separate. </t>
  </si>
  <si>
    <t>Tank (ea) - The cost of all materials and labor required to install one tank, as specified, that will be used to hold livestock water as part of a grazing system or use exclusion. Does not include any concrete or gravel for a pad. Pads are separate items. Do not include any connectors needed to connect to the pipeline system, those are included in the pipe cost. For freeze proof tanks (2-hole, 4-hole, concrete) or tire tank the cost of earthwork, heat well, and installation of heat well are included in the cost if applicable based upon type of tank.</t>
  </si>
  <si>
    <t xml:space="preserve">Tank (ea) - The cost of all materials and labor required to install one tank, as specified, that will be used to hold livestock water as part of a grazing system or use exclusion. Does not include any concrete or gravel for a pad. Pads are separate items. Do not include any connectors needed to connect to the pipeline system, those are included in the pipe cost. For freeze proof tanks (2-hole, 4-hole, concrete) or tire tank the cost of earthwork, heat well, and installation of heat well are included in the cost if applicable based upon type of tank. </t>
  </si>
  <si>
    <t>Tank - Freeze Proof concrete less than 250 gallons</t>
  </si>
  <si>
    <t xml:space="preserve">Tank - Freeze Proof Concrete less than 250 gallons (ea) - The cost of all materials and labor required to install one freeze proof concrete tank that has a capacity of less than 250 gallons. Tank is used to hold livestock water as part of a grazing system or use exclusion. Does not include any concrete or gravel for a pad. Pads are separate items. Do not include any connectors needed to connect to the pipeline system, those are included in the pipe cost. The cost of earthwork, heat well, and installation of heat well are included in the cost if applicable. </t>
  </si>
  <si>
    <t>Tank - Tire</t>
  </si>
  <si>
    <t>Water Storage Tank/Spring Tank</t>
  </si>
  <si>
    <t>Water Storage Tank/Spring Tank (gal) - The cost of tanks that will be used to store water and/or water livestock as part of a grazing system or use exclusion, or spring development. Does not include any concrete or gravel for a pad. Pads are separate items. Do not include any connectors needed to connect to the peipeline system, those are included in the pipe cost. For freeze proof tanks (2-hole, 4-hole, concrete) or tire tank the cost of the earthwork, heat well, and installation of heat well are included in the cost if applicable based upon the type of tank.</t>
  </si>
  <si>
    <t xml:space="preserve">Spring Collection Pipe (concrete) (ft) - The cost of all materials, labor and delivery required to install concrete pipe at specified diameters as part of a spring development. </t>
  </si>
  <si>
    <t xml:space="preserve">Spring Collection Pipe Lid (ea) - The cost of all materials, labor and delivery required to install a lid, at specified sizes, on the collection pipe. </t>
  </si>
  <si>
    <t>Spring Collection Box</t>
  </si>
  <si>
    <t xml:space="preserve">Spring Collection Box (ea) - The cost of the box and all materials, labor and delivery required to install a concrete box for water collection as part of a spring development. </t>
  </si>
  <si>
    <t xml:space="preserve">Spring Development (ea) - The additional cost of excavation and labor for developing a spring for water collection that is not included in other necessary components for the development of the spring (such as the collection pipe and spring box). Costs such as backhoe work for excavation to locate the spring source in preparation for the development should be included in this component. </t>
  </si>
  <si>
    <t>Install Livestock Pipe into Existing Structure</t>
  </si>
  <si>
    <t>Install Livestock Pipe into Existing Structure (ft) - The cost of installing a pipe that will be used to provide water to a hydrant or tank for livestock from an existing pond or similar structure. Includes the cost of all labor and machinery needed to cut into the existing dam, place the pipe and appurtenances, and replace dirt to allow the structure to function once again. The hydrant or tank are separate items, and separate installation costs. The cost should be figured on the feet of pipe required.</t>
  </si>
  <si>
    <t>Pipeline Bore (ft) - The cost of the earthmoving and labor required to complete the practice under roads or through dams.</t>
  </si>
  <si>
    <t>Submersible Pump &gt; 1 HP</t>
  </si>
  <si>
    <t>Submersible Pump &gt;1 HP (ea) - Includes cost of the pump, all materials and labor required to install one submersible pump. Pipe outside the well casing is paid for as a separate component.</t>
  </si>
  <si>
    <t>Water Well Casing- Plastic</t>
  </si>
  <si>
    <t>Water Well Casing- Plastic (ft) - The cost of one foot of casing that will be placed in a drilled well.</t>
  </si>
  <si>
    <t xml:space="preserve">Water Well Drilling (ft) - The cost of drilling a water well. Deep Wells will be drilled to fit approximately 6 inch diameter casing. </t>
  </si>
  <si>
    <t>Water Well Lining (ft) - The cost of all materials and labor required to line/reline a well when required.</t>
  </si>
  <si>
    <t>Water Well Misc.</t>
  </si>
  <si>
    <t>Water Well Misc. (ea) - The cost of all miscellaneous materials needed to complete the well drilling practice. Items include well cap, grout, seal. Does not include certification fee, wiring, pipe etc.</t>
  </si>
  <si>
    <t>Well House (ea) - The cost of a well house commonly used to provide shelter for pumps and accessories and labor to install.</t>
  </si>
  <si>
    <t>Water Well Casing- Steel</t>
  </si>
  <si>
    <t xml:space="preserve">Water Well Casing-Steel (ft) - The cost of one foot of casing that will be placed in a drilled well. </t>
  </si>
  <si>
    <t>Inline Water Control Structures (ea) – The cost of all materials, shipping, equipment and labor to install one structure. Dimensions are by pipe diameter or weir length x structure height. Select the dimensions which are appropriate for the structure specified on the plans.</t>
  </si>
  <si>
    <t>Inline Water control structures (ea) – The cost of all materials, shipping, equipment and labor to install one structure. Dimensions are by pipe diameter or weir length x structure height. Select the dimensions which are appropriate for the structure specified on the plans.</t>
  </si>
  <si>
    <t xml:space="preserve">Drop Inlet PVC Elbows (ea) - The cost per diameter inch for PVC elbows used in drop inlets. Base price on SDR 35 material. </t>
  </si>
  <si>
    <t>Weir boxes (ea) - The cost of all materials and labor required to install one weir box at each corresponding size. Also include shipping and installation.</t>
  </si>
  <si>
    <t>Flap Gate -10 inch</t>
  </si>
  <si>
    <t>Flap gate (ea) - Average cost of flap gate, shipping, and installation. Only to be approved when local drainage district requires installation.</t>
  </si>
  <si>
    <t>Flap Gate -12 inch</t>
  </si>
  <si>
    <t>Flap Gate -15 inch</t>
  </si>
  <si>
    <t>Flap Gate -16 inch</t>
  </si>
  <si>
    <t>Flap Gate -18 inch</t>
  </si>
  <si>
    <t>Flap Gate -20 inch</t>
  </si>
  <si>
    <t>Flap Gate -24 inch</t>
  </si>
  <si>
    <t>Concrete Grade Stabilization Structure (cu yd) - The cost of excavation, earthfill, reinforcing steel, concrete, drain fill, and rip rap. Any seeding required should be separate. The cost is calculated based on cubic yards of concrete required.</t>
  </si>
  <si>
    <t>Soil Test (ea) - The cost of having soil samples tested for pH and nutrient content.</t>
  </si>
  <si>
    <t>Straw Bale (ea) - The cost of one bale of straw used as a straw bale sediment trap in waterways or similar practices.</t>
  </si>
  <si>
    <t>Silt Fence (lin ft) - The cost of materials and labor for the installation of a silt fence to be used for temporary erosion control in cases such as during vegetative establishment for grassed waterways.</t>
  </si>
  <si>
    <t>Cost Per Unit</t>
  </si>
  <si>
    <t xml:space="preserve"> Unit</t>
  </si>
  <si>
    <t>Comp. #</t>
  </si>
  <si>
    <t>Total Cost</t>
  </si>
  <si>
    <t>9 Digit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</si>
</sst>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00\-0000"/>
  </numFmts>
  <fonts count="3" x14ac:knownFonts="1">
    <font>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0" fillId="0" borderId="0" xfId="0" applyFont="1"/>
    <xf numFmtId="49" fontId="0" fillId="0" borderId="0" xfId="0" applyNumberFormat="1"/>
    <xf numFmtId="14" fontId="0" fillId="0" borderId="0" xfId="0" applyNumberFormat="1" applyFont="1"/>
    <xf numFmtId="14" fontId="0" fillId="0" borderId="0" xfId="0" applyNumberFormat="1"/>
    <xf numFmtId="0" fontId="0" fillId="0" borderId="0" xfId="0" applyAlignment="1">
      <alignment vertical="center"/>
    </xf>
    <xf numFmtId="0" fontId="0" fillId="0" borderId="0" xfId="0" applyFont="1" applyAlignment="1">
      <alignment wrapText="1"/>
    </xf>
    <xf numFmtId="0" fontId="0" fillId="0" borderId="0" xfId="0" applyAlignment="1">
      <alignment wrapText="1"/>
    </xf>
    <xf numFmtId="164" fontId="0" fillId="0" borderId="0" xfId="0" applyNumberFormat="1" applyFont="1" applyAlignment="1"/>
    <xf numFmtId="164" fontId="0" fillId="0" borderId="0" xfId="0" applyNumberFormat="1" applyAlignment="1"/>
    <xf numFmtId="164" fontId="0" fillId="0" borderId="0" xfId="0" applyNumberFormat="1" applyFont="1"/>
    <xf numFmtId="164" fontId="0" fillId="0" borderId="0" xfId="0" applyNumberFormat="1"/>
    <xf numFmtId="14"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164" fontId="1" fillId="0" borderId="0" xfId="0" applyNumberFormat="1" applyFont="1" applyAlignment="1">
      <alignment horizontal="center"/>
    </xf>
    <xf numFmtId="0" fontId="2" fillId="0" borderId="0" xfId="0" applyFont="1" applyAlignment="1">
      <alignment horizontal="center" vertical="center"/>
    </xf>
    <xf numFmtId="164" fontId="1" fillId="0" borderId="0" xfId="0" applyNumberFormat="1" applyFont="1" applyAlignment="1">
      <alignment horizontal="center" wrapText="1"/>
    </xf>
    <xf numFmtId="165" fontId="1" fillId="0" borderId="0" xfId="0" applyNumberFormat="1" applyFont="1" applyAlignment="1">
      <alignment horizontal="center" wrapText="1"/>
    </xf>
    <xf numFmtId="165" fontId="0" fillId="0" borderId="0" xfId="0" applyNumberFormat="1" applyFon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WCP-cost-data-entry-fy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 val="FY22 Cost Data"/>
    </sheetNames>
    <sheetDataSet>
      <sheetData sheetId="0">
        <row r="1">
          <cell r="C1" t="str">
            <v>Alfalfa</v>
          </cell>
          <cell r="D1" t="str">
            <v>lb</v>
          </cell>
          <cell r="E1">
            <v>344</v>
          </cell>
        </row>
        <row r="2">
          <cell r="C2" t="str">
            <v>Animal Guard 10in.</v>
          </cell>
          <cell r="D2" t="str">
            <v>ea</v>
          </cell>
          <cell r="E2">
            <v>256</v>
          </cell>
        </row>
        <row r="3">
          <cell r="C3" t="str">
            <v>Animal Guard 12in.</v>
          </cell>
          <cell r="D3" t="str">
            <v>ea</v>
          </cell>
          <cell r="E3">
            <v>257</v>
          </cell>
        </row>
        <row r="4">
          <cell r="C4" t="str">
            <v>Animal Guard 15in.</v>
          </cell>
          <cell r="D4" t="str">
            <v>ea</v>
          </cell>
          <cell r="E4">
            <v>258</v>
          </cell>
        </row>
        <row r="5">
          <cell r="C5" t="str">
            <v>Animal Guard 18in.</v>
          </cell>
          <cell r="D5" t="str">
            <v>ea</v>
          </cell>
          <cell r="E5">
            <v>259</v>
          </cell>
        </row>
        <row r="6">
          <cell r="C6" t="str">
            <v>Animal Guard 24in.</v>
          </cell>
          <cell r="D6" t="str">
            <v>ea</v>
          </cell>
          <cell r="E6">
            <v>260</v>
          </cell>
        </row>
        <row r="7">
          <cell r="C7" t="str">
            <v>Animal Guard 30in.</v>
          </cell>
          <cell r="D7" t="str">
            <v>ea</v>
          </cell>
          <cell r="E7">
            <v>261</v>
          </cell>
        </row>
        <row r="8">
          <cell r="C8" t="str">
            <v>Animal Guard 4in.</v>
          </cell>
          <cell r="D8" t="str">
            <v>ea</v>
          </cell>
          <cell r="E8">
            <v>252</v>
          </cell>
        </row>
        <row r="9">
          <cell r="C9" t="str">
            <v>Animal Guard 6in.</v>
          </cell>
          <cell r="D9" t="str">
            <v>ea</v>
          </cell>
          <cell r="E9">
            <v>254</v>
          </cell>
        </row>
        <row r="10">
          <cell r="C10" t="str">
            <v>Animal Guard 8in.</v>
          </cell>
          <cell r="D10" t="str">
            <v>ea</v>
          </cell>
          <cell r="E10">
            <v>255</v>
          </cell>
        </row>
        <row r="11">
          <cell r="C11" t="str">
            <v>Annual Lespedeza</v>
          </cell>
          <cell r="D11" t="str">
            <v>lb</v>
          </cell>
          <cell r="E11">
            <v>345</v>
          </cell>
        </row>
        <row r="12">
          <cell r="C12" t="str">
            <v>Anti Seep Collar, plastic</v>
          </cell>
          <cell r="D12" t="str">
            <v>sq ft</v>
          </cell>
          <cell r="E12">
            <v>263</v>
          </cell>
        </row>
        <row r="13">
          <cell r="C13" t="str">
            <v>Bentonite</v>
          </cell>
          <cell r="D13" t="str">
            <v>bag</v>
          </cell>
          <cell r="E13">
            <v>40</v>
          </cell>
        </row>
        <row r="14">
          <cell r="C14" t="str">
            <v>Big Bluestem (PLS)</v>
          </cell>
          <cell r="D14" t="str">
            <v>lb</v>
          </cell>
          <cell r="E14">
            <v>362</v>
          </cell>
        </row>
        <row r="15">
          <cell r="C15" t="str">
            <v>Biodegradable Erosion Control Fabric</v>
          </cell>
          <cell r="D15" t="str">
            <v>sq ft</v>
          </cell>
          <cell r="E15">
            <v>9180</v>
          </cell>
        </row>
        <row r="16">
          <cell r="C16" t="str">
            <v>Cable Set 12in.</v>
          </cell>
          <cell r="D16" t="str">
            <v>ea</v>
          </cell>
          <cell r="E16">
            <v>419</v>
          </cell>
        </row>
        <row r="17">
          <cell r="C17" t="str">
            <v>Cable Set 6in.</v>
          </cell>
          <cell r="D17" t="str">
            <v>ea</v>
          </cell>
          <cell r="E17">
            <v>418</v>
          </cell>
        </row>
        <row r="18">
          <cell r="C18" t="str">
            <v>Cattle Panel</v>
          </cell>
          <cell r="D18" t="str">
            <v>ft</v>
          </cell>
          <cell r="E18">
            <v>30</v>
          </cell>
        </row>
        <row r="19">
          <cell r="C19" t="str">
            <v>Cedar Trees</v>
          </cell>
          <cell r="D19" t="str">
            <v>tree</v>
          </cell>
          <cell r="E19">
            <v>421</v>
          </cell>
        </row>
        <row r="20">
          <cell r="C20" t="str">
            <v>Centrifugal Pump</v>
          </cell>
          <cell r="D20" t="str">
            <v>ea</v>
          </cell>
          <cell r="E20">
            <v>495</v>
          </cell>
        </row>
        <row r="21">
          <cell r="C21" t="str">
            <v>Chopper/ Screw/ Sewage Pump &lt;=1 HP</v>
          </cell>
          <cell r="D21" t="str">
            <v>ea</v>
          </cell>
          <cell r="E21">
            <v>464</v>
          </cell>
        </row>
        <row r="22">
          <cell r="C22" t="str">
            <v>Chopper/ Screw/ Sewage Pump 1 to 3 HP</v>
          </cell>
          <cell r="D22" t="str">
            <v>ea</v>
          </cell>
          <cell r="E22">
            <v>465</v>
          </cell>
        </row>
        <row r="23">
          <cell r="C23" t="str">
            <v>Chopper/ Screw/ Sewage Pump 3 to 7 HP</v>
          </cell>
          <cell r="D23" t="str">
            <v>ea</v>
          </cell>
          <cell r="E23">
            <v>466</v>
          </cell>
        </row>
        <row r="24">
          <cell r="C24" t="str">
            <v>Chopper/ Screw/ Sewage Pump 7 to 15 HP</v>
          </cell>
          <cell r="D24" t="str">
            <v>ea</v>
          </cell>
          <cell r="E24">
            <v>467</v>
          </cell>
        </row>
        <row r="25">
          <cell r="C25" t="str">
            <v>Clearing Light</v>
          </cell>
          <cell r="D25" t="str">
            <v>ac</v>
          </cell>
          <cell r="E25">
            <v>317</v>
          </cell>
        </row>
        <row r="26">
          <cell r="C26" t="str">
            <v>Clearing Medium</v>
          </cell>
          <cell r="D26" t="str">
            <v>ac</v>
          </cell>
          <cell r="E26">
            <v>318</v>
          </cell>
        </row>
        <row r="27">
          <cell r="C27" t="str">
            <v>Coconut Fiber Log</v>
          </cell>
          <cell r="D27" t="str">
            <v>ft</v>
          </cell>
          <cell r="E27">
            <v>422</v>
          </cell>
        </row>
        <row r="28">
          <cell r="C28" t="str">
            <v>Composting Facility</v>
          </cell>
          <cell r="D28" t="str">
            <v>cu ft</v>
          </cell>
          <cell r="E28">
            <v>481</v>
          </cell>
        </row>
        <row r="29">
          <cell r="C29" t="str">
            <v>Concrete - Vertical Drain Practice (630)</v>
          </cell>
          <cell r="D29" t="str">
            <v>cu yd</v>
          </cell>
          <cell r="E29">
            <v>717</v>
          </cell>
        </row>
        <row r="30">
          <cell r="C30" t="str">
            <v>Concrete (flat work)</v>
          </cell>
          <cell r="D30" t="str">
            <v>cu yd</v>
          </cell>
          <cell r="E30">
            <v>55</v>
          </cell>
        </row>
        <row r="31">
          <cell r="C31" t="str">
            <v>Concrete (structural)</v>
          </cell>
          <cell r="D31" t="str">
            <v>cu yd</v>
          </cell>
          <cell r="E31">
            <v>56</v>
          </cell>
        </row>
        <row r="32">
          <cell r="C32" t="str">
            <v>Concrete Blocks</v>
          </cell>
          <cell r="D32" t="str">
            <v>ea</v>
          </cell>
          <cell r="E32">
            <v>57</v>
          </cell>
        </row>
        <row r="33">
          <cell r="C33" t="str">
            <v>Concrete Grade Stabilization Structure</v>
          </cell>
          <cell r="D33" t="str">
            <v>cu yd</v>
          </cell>
          <cell r="E33">
            <v>678</v>
          </cell>
        </row>
        <row r="34">
          <cell r="C34" t="str">
            <v>Concrete Pad (prefabricated)</v>
          </cell>
          <cell r="D34" t="str">
            <v>sq ft</v>
          </cell>
          <cell r="E34">
            <v>59</v>
          </cell>
        </row>
        <row r="35">
          <cell r="C35" t="str">
            <v xml:space="preserve">Conifers </v>
          </cell>
          <cell r="D35" t="str">
            <v>tree</v>
          </cell>
          <cell r="E35">
            <v>425</v>
          </cell>
        </row>
        <row r="36">
          <cell r="C36" t="str">
            <v>Corrugated Double Walled PE 10in.</v>
          </cell>
          <cell r="D36" t="str">
            <v>ft</v>
          </cell>
          <cell r="E36">
            <v>230</v>
          </cell>
        </row>
        <row r="37">
          <cell r="C37" t="str">
            <v>Corrugated Double Walled PE 12in.</v>
          </cell>
          <cell r="D37" t="str">
            <v>ft</v>
          </cell>
          <cell r="E37">
            <v>231</v>
          </cell>
        </row>
        <row r="38">
          <cell r="C38" t="str">
            <v>Corrugated Double Walled PE 15in.</v>
          </cell>
          <cell r="D38" t="str">
            <v>ft</v>
          </cell>
          <cell r="E38">
            <v>232</v>
          </cell>
        </row>
        <row r="39">
          <cell r="C39" t="str">
            <v>Corrugated Double Walled PE 18in.</v>
          </cell>
          <cell r="D39" t="str">
            <v>ft</v>
          </cell>
          <cell r="E39">
            <v>233</v>
          </cell>
        </row>
        <row r="40">
          <cell r="C40" t="str">
            <v>Corrugated Double Walled PE 24in.</v>
          </cell>
          <cell r="D40" t="str">
            <v>ft</v>
          </cell>
          <cell r="E40">
            <v>234</v>
          </cell>
        </row>
        <row r="41">
          <cell r="C41" t="str">
            <v>Corrugated Double Walled PE 4in.</v>
          </cell>
          <cell r="D41" t="str">
            <v>ft</v>
          </cell>
          <cell r="E41">
            <v>226</v>
          </cell>
        </row>
        <row r="42">
          <cell r="C42" t="str">
            <v>Corrugated Double Walled PE 5in.</v>
          </cell>
          <cell r="D42" t="str">
            <v>ft</v>
          </cell>
          <cell r="E42">
            <v>227</v>
          </cell>
        </row>
        <row r="43">
          <cell r="C43" t="str">
            <v>Corrugated Double Walled PE 6in.</v>
          </cell>
          <cell r="D43" t="str">
            <v>ft</v>
          </cell>
          <cell r="E43">
            <v>228</v>
          </cell>
        </row>
        <row r="44">
          <cell r="C44" t="str">
            <v>Corrugated Double Walled PE 8in.</v>
          </cell>
          <cell r="D44" t="str">
            <v>ft</v>
          </cell>
          <cell r="E44">
            <v>229</v>
          </cell>
        </row>
        <row r="45">
          <cell r="C45" t="str">
            <v>Corrugated PE 10in.</v>
          </cell>
          <cell r="D45" t="str">
            <v>ft</v>
          </cell>
          <cell r="E45">
            <v>221</v>
          </cell>
        </row>
        <row r="46">
          <cell r="C46" t="str">
            <v>Corrugated PE 12in.</v>
          </cell>
          <cell r="D46" t="str">
            <v>ft</v>
          </cell>
          <cell r="E46">
            <v>222</v>
          </cell>
        </row>
        <row r="47">
          <cell r="C47" t="str">
            <v>Corrugated PE 15in.</v>
          </cell>
          <cell r="D47" t="str">
            <v>ft</v>
          </cell>
          <cell r="E47">
            <v>223</v>
          </cell>
        </row>
        <row r="48">
          <cell r="C48" t="str">
            <v>Corrugated PE 18in.</v>
          </cell>
          <cell r="D48" t="str">
            <v>ft</v>
          </cell>
          <cell r="E48">
            <v>224</v>
          </cell>
        </row>
        <row r="49">
          <cell r="C49" t="str">
            <v>Corrugated PE 4in.</v>
          </cell>
          <cell r="D49" t="str">
            <v>ft</v>
          </cell>
          <cell r="E49">
            <v>217</v>
          </cell>
        </row>
        <row r="50">
          <cell r="C50" t="str">
            <v>Corrugated PE 5in.</v>
          </cell>
          <cell r="D50" t="str">
            <v>ft</v>
          </cell>
          <cell r="E50">
            <v>218</v>
          </cell>
        </row>
        <row r="51">
          <cell r="C51" t="str">
            <v>Corrugated PE 6in.</v>
          </cell>
          <cell r="D51" t="str">
            <v>ft</v>
          </cell>
          <cell r="E51">
            <v>219</v>
          </cell>
        </row>
        <row r="52">
          <cell r="C52" t="str">
            <v>Corrugated PE 8in.</v>
          </cell>
          <cell r="D52" t="str">
            <v>ft</v>
          </cell>
          <cell r="E52">
            <v>220</v>
          </cell>
        </row>
        <row r="53">
          <cell r="C53" t="str">
            <v>Corrugated Steel 10in.</v>
          </cell>
          <cell r="D53" t="str">
            <v>ft</v>
          </cell>
          <cell r="E53">
            <v>135</v>
          </cell>
        </row>
        <row r="54">
          <cell r="C54" t="str">
            <v>Corrugated Steel 12in.</v>
          </cell>
          <cell r="D54" t="str">
            <v>ft</v>
          </cell>
          <cell r="E54">
            <v>136</v>
          </cell>
        </row>
        <row r="55">
          <cell r="C55" t="str">
            <v>Corrugated Steel 15in.</v>
          </cell>
          <cell r="D55" t="str">
            <v>ft</v>
          </cell>
          <cell r="E55">
            <v>137</v>
          </cell>
        </row>
        <row r="56">
          <cell r="C56" t="str">
            <v>Corrugated Steel 18in.</v>
          </cell>
          <cell r="D56" t="str">
            <v>ft</v>
          </cell>
          <cell r="E56">
            <v>138</v>
          </cell>
        </row>
        <row r="57">
          <cell r="C57" t="str">
            <v>Corrugated Steel 20in.</v>
          </cell>
          <cell r="D57" t="str">
            <v>ft</v>
          </cell>
          <cell r="E57">
            <v>139</v>
          </cell>
        </row>
        <row r="58">
          <cell r="C58" t="str">
            <v>Corrugated Steel 24in.</v>
          </cell>
          <cell r="D58" t="str">
            <v>ft</v>
          </cell>
          <cell r="E58">
            <v>141</v>
          </cell>
        </row>
        <row r="59">
          <cell r="C59" t="str">
            <v>Corrugated Steel 30in.</v>
          </cell>
          <cell r="D59" t="str">
            <v>ft</v>
          </cell>
          <cell r="E59">
            <v>142</v>
          </cell>
        </row>
        <row r="60">
          <cell r="C60" t="str">
            <v>Corrugated Steel 36in.</v>
          </cell>
          <cell r="D60" t="str">
            <v>ft</v>
          </cell>
          <cell r="E60">
            <v>143</v>
          </cell>
        </row>
        <row r="61">
          <cell r="C61" t="str">
            <v>Corrugated Steel 4in.</v>
          </cell>
          <cell r="D61" t="str">
            <v>ft</v>
          </cell>
          <cell r="E61">
            <v>132</v>
          </cell>
        </row>
        <row r="62">
          <cell r="C62" t="str">
            <v>Corrugated Steel 6in.</v>
          </cell>
          <cell r="D62" t="str">
            <v>ft</v>
          </cell>
          <cell r="E62">
            <v>133</v>
          </cell>
        </row>
        <row r="63">
          <cell r="C63" t="str">
            <v>Corrugated Steel 8in.</v>
          </cell>
          <cell r="D63" t="str">
            <v>ft</v>
          </cell>
          <cell r="E63">
            <v>134</v>
          </cell>
        </row>
        <row r="64">
          <cell r="C64" t="str">
            <v>Cultipacking, Rolling, or Harrowing</v>
          </cell>
          <cell r="D64" t="str">
            <v>ac</v>
          </cell>
          <cell r="E64">
            <v>320</v>
          </cell>
        </row>
        <row r="65">
          <cell r="C65" t="str">
            <v>Cuttings</v>
          </cell>
          <cell r="D65" t="str">
            <v>ea</v>
          </cell>
          <cell r="E65">
            <v>424</v>
          </cell>
        </row>
        <row r="66">
          <cell r="C66" t="str">
            <v>Direct Seeding - Conifer</v>
          </cell>
          <cell r="D66" t="str">
            <v>ac</v>
          </cell>
          <cell r="E66">
            <v>433</v>
          </cell>
        </row>
        <row r="67">
          <cell r="C67" t="str">
            <v>Direct Seeding - Hardwoods</v>
          </cell>
          <cell r="D67" t="str">
            <v>ac</v>
          </cell>
          <cell r="E67">
            <v>439</v>
          </cell>
        </row>
        <row r="68">
          <cell r="C68" t="str">
            <v>Drainage Water Level Control Structure, 10in.</v>
          </cell>
          <cell r="D68" t="str">
            <v>ea</v>
          </cell>
          <cell r="E68">
            <v>833</v>
          </cell>
        </row>
        <row r="69">
          <cell r="C69" t="str">
            <v>Drainage Water Level Control Structure, 6in.</v>
          </cell>
          <cell r="D69" t="str">
            <v>ea</v>
          </cell>
          <cell r="E69">
            <v>831</v>
          </cell>
        </row>
        <row r="70">
          <cell r="C70" t="str">
            <v>Drainage Water Level Control Structure, 8in.</v>
          </cell>
          <cell r="D70" t="str">
            <v>ea</v>
          </cell>
          <cell r="E70">
            <v>832</v>
          </cell>
        </row>
        <row r="71">
          <cell r="C71" t="str">
            <v>Drop Inlet PVC Elbow 10in.</v>
          </cell>
          <cell r="D71" t="str">
            <v>ea</v>
          </cell>
          <cell r="E71">
            <v>662</v>
          </cell>
        </row>
        <row r="72">
          <cell r="C72" t="str">
            <v>Drop Inlet PVC Elbow 12in.</v>
          </cell>
          <cell r="D72" t="str">
            <v>ea</v>
          </cell>
          <cell r="E72">
            <v>663</v>
          </cell>
        </row>
        <row r="73">
          <cell r="C73" t="str">
            <v>Drop Inlet PVC Elbow 4in.</v>
          </cell>
          <cell r="D73" t="str">
            <v>ea</v>
          </cell>
          <cell r="E73">
            <v>659</v>
          </cell>
        </row>
        <row r="74">
          <cell r="C74" t="str">
            <v>Drop Inlet PVC Elbow 6in.</v>
          </cell>
          <cell r="D74" t="str">
            <v>ea</v>
          </cell>
          <cell r="E74">
            <v>660</v>
          </cell>
        </row>
        <row r="75">
          <cell r="C75" t="str">
            <v>Drop Inlet PVC Elbow 8in.</v>
          </cell>
          <cell r="D75" t="str">
            <v>ea</v>
          </cell>
          <cell r="E75">
            <v>661</v>
          </cell>
        </row>
        <row r="76">
          <cell r="C76" t="str">
            <v>Earthfill, compacted Large (dams, dikes)</v>
          </cell>
          <cell r="D76" t="str">
            <v>cu yd</v>
          </cell>
          <cell r="E76">
            <v>1</v>
          </cell>
        </row>
        <row r="77">
          <cell r="C77" t="str">
            <v>Earthfill, Compacted Medium (diversions, wascobs)</v>
          </cell>
          <cell r="D77" t="str">
            <v xml:space="preserve">cu yd </v>
          </cell>
          <cell r="E77">
            <v>964</v>
          </cell>
        </row>
        <row r="78">
          <cell r="C78" t="str">
            <v>Earthfill, compacted small (dams, dikes)</v>
          </cell>
          <cell r="D78" t="str">
            <v>cu yd</v>
          </cell>
          <cell r="E78">
            <v>2</v>
          </cell>
        </row>
        <row r="79">
          <cell r="C79" t="str">
            <v>Electric fence energizer 11+ joules</v>
          </cell>
          <cell r="D79" t="str">
            <v>ea</v>
          </cell>
          <cell r="E79">
            <v>33</v>
          </cell>
        </row>
        <row r="80">
          <cell r="C80" t="str">
            <v>Electric fence energizer 1-5 joules (AC powered)</v>
          </cell>
          <cell r="D80" t="str">
            <v>ea</v>
          </cell>
          <cell r="E80">
            <v>31</v>
          </cell>
        </row>
        <row r="81">
          <cell r="C81" t="str">
            <v>Electric fence energizer 1-5 joules (Solar Powered)</v>
          </cell>
          <cell r="D81" t="str">
            <v>ea</v>
          </cell>
          <cell r="E81">
            <v>1017</v>
          </cell>
        </row>
        <row r="82">
          <cell r="C82" t="str">
            <v>Electric fence energizer 6-10 joules</v>
          </cell>
          <cell r="D82" t="str">
            <v>ea</v>
          </cell>
          <cell r="E82">
            <v>32</v>
          </cell>
        </row>
        <row r="83">
          <cell r="C83" t="str">
            <v>Energizer Inst. &amp; Acc. - AC powered</v>
          </cell>
          <cell r="D83" t="str">
            <v>ea</v>
          </cell>
          <cell r="E83">
            <v>34</v>
          </cell>
        </row>
        <row r="84">
          <cell r="C84" t="str">
            <v>Energizer Inst. &amp; Acc. - Solar Powered</v>
          </cell>
          <cell r="D84" t="str">
            <v>ea</v>
          </cell>
          <cell r="E84">
            <v>35</v>
          </cell>
        </row>
        <row r="85">
          <cell r="C85" t="str">
            <v>Fence - 1-wire hi-tensile electric</v>
          </cell>
          <cell r="D85" t="str">
            <v>ft</v>
          </cell>
          <cell r="E85">
            <v>25</v>
          </cell>
        </row>
        <row r="86">
          <cell r="C86" t="str">
            <v>Fence - 4 strand barbed wire</v>
          </cell>
          <cell r="D86" t="str">
            <v>ft</v>
          </cell>
          <cell r="E86">
            <v>9025</v>
          </cell>
        </row>
        <row r="87">
          <cell r="C87" t="str">
            <v>Fence - Each Additional Wire (barbed)</v>
          </cell>
          <cell r="D87" t="str">
            <v>ft</v>
          </cell>
          <cell r="E87">
            <v>28</v>
          </cell>
        </row>
        <row r="88">
          <cell r="C88" t="str">
            <v>Fence - Each Additional Wire OR Electric Offset Wire (hi-tensile)</v>
          </cell>
          <cell r="D88" t="str">
            <v>ft</v>
          </cell>
          <cell r="E88">
            <v>26</v>
          </cell>
        </row>
        <row r="89">
          <cell r="C89" t="str">
            <v>Fence - Woven Wire</v>
          </cell>
          <cell r="D89" t="str">
            <v>ft</v>
          </cell>
          <cell r="E89">
            <v>29</v>
          </cell>
        </row>
        <row r="90">
          <cell r="C90" t="str">
            <v>Flap Gate -10 inch</v>
          </cell>
          <cell r="D90" t="str">
            <v>ea</v>
          </cell>
          <cell r="E90">
            <v>9172</v>
          </cell>
        </row>
        <row r="91">
          <cell r="C91" t="str">
            <v>Flap Gate -12 inch</v>
          </cell>
          <cell r="D91" t="str">
            <v>ea</v>
          </cell>
          <cell r="E91">
            <v>9173</v>
          </cell>
        </row>
        <row r="92">
          <cell r="C92" t="str">
            <v>Flap Gate -15 inch</v>
          </cell>
          <cell r="D92" t="str">
            <v>ea</v>
          </cell>
          <cell r="E92">
            <v>9174</v>
          </cell>
        </row>
        <row r="93">
          <cell r="C93" t="str">
            <v>Flap Gate -16 inch</v>
          </cell>
          <cell r="D93" t="str">
            <v>ea</v>
          </cell>
          <cell r="E93">
            <v>9175</v>
          </cell>
        </row>
        <row r="94">
          <cell r="C94" t="str">
            <v>Flap Gate -18 inch</v>
          </cell>
          <cell r="D94" t="str">
            <v>ea</v>
          </cell>
          <cell r="E94">
            <v>9176</v>
          </cell>
        </row>
        <row r="95">
          <cell r="C95" t="str">
            <v>Flap Gate -20 inch</v>
          </cell>
          <cell r="D95" t="str">
            <v>ea</v>
          </cell>
          <cell r="E95">
            <v>9177</v>
          </cell>
        </row>
        <row r="96">
          <cell r="C96" t="str">
            <v>Flap Gate -24 inch</v>
          </cell>
          <cell r="D96" t="str">
            <v>ea</v>
          </cell>
          <cell r="E96">
            <v>9178</v>
          </cell>
        </row>
        <row r="97">
          <cell r="C97" t="str">
            <v>Flush Tank</v>
          </cell>
          <cell r="D97" t="str">
            <v>cu ft</v>
          </cell>
          <cell r="E97">
            <v>463</v>
          </cell>
        </row>
        <row r="98">
          <cell r="C98" t="str">
            <v>Freeze Proof Hydrant</v>
          </cell>
          <cell r="D98" t="str">
            <v>ea</v>
          </cell>
          <cell r="E98">
            <v>484</v>
          </cell>
        </row>
        <row r="99">
          <cell r="C99" t="str">
            <v>Geotextile Fabric Heavy</v>
          </cell>
          <cell r="D99" t="str">
            <v>sq yd</v>
          </cell>
          <cell r="E99">
            <v>64</v>
          </cell>
        </row>
        <row r="100">
          <cell r="C100" t="str">
            <v>Geotextile Fabric Light</v>
          </cell>
          <cell r="D100" t="str">
            <v>sq yd</v>
          </cell>
          <cell r="E100">
            <v>63</v>
          </cell>
        </row>
        <row r="101">
          <cell r="C101" t="str">
            <v>Grading &amp; Shaping Heavy CAT</v>
          </cell>
          <cell r="D101" t="str">
            <v>ac</v>
          </cell>
          <cell r="E101">
            <v>5</v>
          </cell>
        </row>
        <row r="102">
          <cell r="C102" t="str">
            <v>Grading &amp; Shaping Light CAT</v>
          </cell>
          <cell r="D102" t="str">
            <v>ac</v>
          </cell>
          <cell r="E102">
            <v>3</v>
          </cell>
        </row>
        <row r="103">
          <cell r="C103" t="str">
            <v>Grading &amp; Shaping Medium CAT</v>
          </cell>
          <cell r="D103" t="str">
            <v>ac</v>
          </cell>
          <cell r="E103">
            <v>4</v>
          </cell>
        </row>
        <row r="104">
          <cell r="C104" t="str">
            <v>Gravel</v>
          </cell>
          <cell r="D104" t="str">
            <v>ton</v>
          </cell>
          <cell r="E104">
            <v>51</v>
          </cell>
        </row>
        <row r="105">
          <cell r="C105" t="str">
            <v>Guttering</v>
          </cell>
          <cell r="D105" t="str">
            <v>ft</v>
          </cell>
          <cell r="E105">
            <v>458</v>
          </cell>
        </row>
        <row r="106">
          <cell r="C106" t="str">
            <v>Hand Planting Trees/Shrubs</v>
          </cell>
          <cell r="D106" t="str">
            <v>tree</v>
          </cell>
          <cell r="E106">
            <v>434</v>
          </cell>
        </row>
        <row r="107">
          <cell r="C107" t="str">
            <v>Hardwoods</v>
          </cell>
          <cell r="D107" t="str">
            <v>tree</v>
          </cell>
          <cell r="E107">
            <v>437</v>
          </cell>
        </row>
        <row r="108">
          <cell r="C108" t="str">
            <v>Horizontal Outlet 10in.</v>
          </cell>
          <cell r="D108" t="str">
            <v>ea</v>
          </cell>
          <cell r="E108">
            <v>268</v>
          </cell>
        </row>
        <row r="109">
          <cell r="C109" t="str">
            <v>Horizontal Outlet 12in.</v>
          </cell>
          <cell r="D109" t="str">
            <v>ea</v>
          </cell>
          <cell r="E109">
            <v>269</v>
          </cell>
        </row>
        <row r="110">
          <cell r="C110" t="str">
            <v>Horizontal Outlet 15in.</v>
          </cell>
          <cell r="D110" t="str">
            <v>ea</v>
          </cell>
          <cell r="E110">
            <v>270</v>
          </cell>
        </row>
        <row r="111">
          <cell r="C111" t="str">
            <v>Horizontal Outlet 18in.</v>
          </cell>
          <cell r="D111" t="str">
            <v>ea</v>
          </cell>
          <cell r="E111">
            <v>271</v>
          </cell>
        </row>
        <row r="112">
          <cell r="C112" t="str">
            <v>Horizontal Outlet 24in.</v>
          </cell>
          <cell r="D112" t="str">
            <v>ea</v>
          </cell>
          <cell r="E112">
            <v>272</v>
          </cell>
        </row>
        <row r="113">
          <cell r="C113" t="str">
            <v>Horizontal Outlet 4in.</v>
          </cell>
          <cell r="D113" t="str">
            <v>ea</v>
          </cell>
          <cell r="E113">
            <v>264</v>
          </cell>
        </row>
        <row r="114">
          <cell r="C114" t="str">
            <v>Horizontal Outlet 5in.</v>
          </cell>
          <cell r="D114" t="str">
            <v>ea</v>
          </cell>
          <cell r="E114">
            <v>265</v>
          </cell>
        </row>
        <row r="115">
          <cell r="C115" t="str">
            <v>Horizontal Outlet 6in.</v>
          </cell>
          <cell r="D115" t="str">
            <v>ea</v>
          </cell>
          <cell r="E115">
            <v>266</v>
          </cell>
        </row>
        <row r="116">
          <cell r="C116" t="str">
            <v>Horizontal Outlet 8in.</v>
          </cell>
          <cell r="D116" t="str">
            <v>ea</v>
          </cell>
          <cell r="E116">
            <v>267</v>
          </cell>
        </row>
        <row r="117">
          <cell r="C117" t="str">
            <v>Incinerator</v>
          </cell>
          <cell r="D117" t="str">
            <v>lb/charge</v>
          </cell>
          <cell r="E117">
            <v>457</v>
          </cell>
        </row>
        <row r="118">
          <cell r="C118" t="str">
            <v>Indiangrass (PLS)</v>
          </cell>
          <cell r="D118" t="str">
            <v>lb</v>
          </cell>
          <cell r="E118">
            <v>365</v>
          </cell>
        </row>
        <row r="119">
          <cell r="C119" t="str">
            <v>Inline Water Control Structure 12" dia (or 14" weir) x 4' ht</v>
          </cell>
          <cell r="D119" t="str">
            <v>ea</v>
          </cell>
          <cell r="E119">
            <v>584</v>
          </cell>
        </row>
        <row r="120">
          <cell r="C120" t="str">
            <v>Inline Water Control Structure 12" dia (or 14" weir) x 5' ht</v>
          </cell>
          <cell r="D120" t="str">
            <v>ea</v>
          </cell>
          <cell r="E120">
            <v>585</v>
          </cell>
        </row>
        <row r="121">
          <cell r="C121" t="str">
            <v>Inline Water Control Structure 12" dia (or 14" weir) x 6' ht</v>
          </cell>
          <cell r="D121" t="str">
            <v>ea</v>
          </cell>
          <cell r="E121">
            <v>586</v>
          </cell>
        </row>
        <row r="122">
          <cell r="C122" t="str">
            <v>Inline Water Control Structure 6" dia x 4' ht</v>
          </cell>
          <cell r="D122" t="str">
            <v>ea</v>
          </cell>
          <cell r="E122">
            <v>545</v>
          </cell>
        </row>
        <row r="123">
          <cell r="C123" t="str">
            <v>Inline Water Control Structure 6" dia x 5' ht</v>
          </cell>
          <cell r="D123" t="str">
            <v>ea</v>
          </cell>
          <cell r="E123">
            <v>546</v>
          </cell>
        </row>
        <row r="124">
          <cell r="C124" t="str">
            <v>Inline Water Control Structure 6" dia x 6' ht</v>
          </cell>
          <cell r="D124" t="str">
            <v>ea</v>
          </cell>
          <cell r="E124">
            <v>547</v>
          </cell>
        </row>
        <row r="125">
          <cell r="C125" t="str">
            <v>Inline Water Control Structure 8" dia x 4' ht</v>
          </cell>
          <cell r="D125" t="str">
            <v>ea</v>
          </cell>
          <cell r="E125">
            <v>558</v>
          </cell>
        </row>
        <row r="126">
          <cell r="C126" t="str">
            <v>Inline Water Control Structure 8" dia x 5' ht</v>
          </cell>
          <cell r="D126" t="str">
            <v>ea</v>
          </cell>
          <cell r="E126">
            <v>559</v>
          </cell>
        </row>
        <row r="127">
          <cell r="C127" t="str">
            <v>Inline Water Control Structure 8" dia x 6' ht</v>
          </cell>
          <cell r="D127" t="str">
            <v>ea</v>
          </cell>
          <cell r="E127">
            <v>560</v>
          </cell>
        </row>
        <row r="128">
          <cell r="C128" t="str">
            <v>Insitu Clay Pad</v>
          </cell>
          <cell r="D128" t="str">
            <v>cu yd</v>
          </cell>
          <cell r="E128">
            <v>47</v>
          </cell>
        </row>
        <row r="129">
          <cell r="C129" t="str">
            <v>Install Livestock Pipe into Existing Structure</v>
          </cell>
          <cell r="D129" t="str">
            <v>ft</v>
          </cell>
          <cell r="E129">
            <v>516</v>
          </cell>
        </row>
        <row r="130">
          <cell r="C130" t="str">
            <v>Jet Pump</v>
          </cell>
          <cell r="D130" t="str">
            <v>ea</v>
          </cell>
          <cell r="E130">
            <v>494</v>
          </cell>
        </row>
        <row r="131">
          <cell r="C131" t="str">
            <v>Labor for Tree Revetment Installation</v>
          </cell>
          <cell r="D131" t="str">
            <v>ft</v>
          </cell>
          <cell r="E131">
            <v>420</v>
          </cell>
        </row>
        <row r="132">
          <cell r="C132" t="str">
            <v>Lime (ENM)</v>
          </cell>
          <cell r="D132" t="str">
            <v>lb ENM</v>
          </cell>
          <cell r="E132">
            <v>401</v>
          </cell>
        </row>
        <row r="133">
          <cell r="C133" t="str">
            <v>Little Bluestem (PLS)</v>
          </cell>
          <cell r="D133" t="str">
            <v>lb</v>
          </cell>
          <cell r="E133">
            <v>366</v>
          </cell>
        </row>
        <row r="134">
          <cell r="C134" t="str">
            <v>Machine Planting Trees/Shrubs</v>
          </cell>
          <cell r="D134" t="str">
            <v>ea</v>
          </cell>
          <cell r="E134">
            <v>441</v>
          </cell>
        </row>
        <row r="135">
          <cell r="C135" t="str">
            <v>Mechanical Coupler 10in.</v>
          </cell>
          <cell r="D135" t="str">
            <v>ea</v>
          </cell>
          <cell r="E135">
            <v>275</v>
          </cell>
        </row>
        <row r="136">
          <cell r="C136" t="str">
            <v>Mechanical Coupler 12in.</v>
          </cell>
          <cell r="D136" t="str">
            <v>ea</v>
          </cell>
          <cell r="E136">
            <v>276</v>
          </cell>
        </row>
        <row r="137">
          <cell r="C137" t="str">
            <v>Mechanical Coupler 6in.</v>
          </cell>
          <cell r="D137" t="str">
            <v>ea</v>
          </cell>
          <cell r="E137">
            <v>273</v>
          </cell>
        </row>
        <row r="138">
          <cell r="C138" t="str">
            <v>Mechanical Coupler 8in.</v>
          </cell>
          <cell r="D138" t="str">
            <v>ea</v>
          </cell>
          <cell r="E138">
            <v>274</v>
          </cell>
        </row>
        <row r="139">
          <cell r="C139" t="str">
            <v>Mulch Anchor (netting)</v>
          </cell>
          <cell r="D139" t="str">
            <v>sq yd</v>
          </cell>
          <cell r="E139">
            <v>415</v>
          </cell>
        </row>
        <row r="140">
          <cell r="C140" t="str">
            <v>Nitrogen (N)</v>
          </cell>
          <cell r="D140" t="str">
            <v>lb</v>
          </cell>
          <cell r="E140">
            <v>402</v>
          </cell>
        </row>
        <row r="141">
          <cell r="C141" t="str">
            <v>Off-site fill/borrow material</v>
          </cell>
          <cell r="D141" t="str">
            <v>cu yd</v>
          </cell>
          <cell r="E141">
            <v>62</v>
          </cell>
        </row>
        <row r="142">
          <cell r="C142" t="str">
            <v>Orchardgrass</v>
          </cell>
          <cell r="D142" t="str">
            <v>lb</v>
          </cell>
          <cell r="E142">
            <v>351</v>
          </cell>
        </row>
        <row r="143">
          <cell r="C143" t="str">
            <v>Perforated corrugated PE pipe 10in.</v>
          </cell>
          <cell r="D143" t="str">
            <v>ft</v>
          </cell>
          <cell r="E143">
            <v>240</v>
          </cell>
        </row>
        <row r="144">
          <cell r="C144" t="str">
            <v>Perforated corrugated PE pipe 12in.</v>
          </cell>
          <cell r="D144" t="str">
            <v>ft</v>
          </cell>
          <cell r="E144">
            <v>241</v>
          </cell>
        </row>
        <row r="145">
          <cell r="C145" t="str">
            <v>Perforated corrugated PE pipe 15in.</v>
          </cell>
          <cell r="D145" t="str">
            <v>ft</v>
          </cell>
          <cell r="E145">
            <v>242</v>
          </cell>
        </row>
        <row r="146">
          <cell r="C146" t="str">
            <v>Perforated corrugated PE pipe 18in.</v>
          </cell>
          <cell r="D146" t="str">
            <v>ft</v>
          </cell>
          <cell r="E146">
            <v>243</v>
          </cell>
        </row>
        <row r="147">
          <cell r="C147" t="str">
            <v>Perforated corrugated PE pipe 24in.</v>
          </cell>
          <cell r="D147" t="str">
            <v>ft</v>
          </cell>
          <cell r="E147">
            <v>244</v>
          </cell>
        </row>
        <row r="148">
          <cell r="C148" t="str">
            <v>Perforated corrugated PE pipe 4in.</v>
          </cell>
          <cell r="D148" t="str">
            <v>ft</v>
          </cell>
          <cell r="E148">
            <v>236</v>
          </cell>
        </row>
        <row r="149">
          <cell r="C149" t="str">
            <v>Perforated corrugated PE pipe 5in.</v>
          </cell>
          <cell r="D149" t="str">
            <v>ft</v>
          </cell>
          <cell r="E149">
            <v>237</v>
          </cell>
        </row>
        <row r="150">
          <cell r="C150" t="str">
            <v>Perforated corrugated PE pipe 6in.</v>
          </cell>
          <cell r="D150" t="str">
            <v>ft</v>
          </cell>
          <cell r="E150">
            <v>238</v>
          </cell>
        </row>
        <row r="151">
          <cell r="C151" t="str">
            <v>Perforated corrugated PE pipe 8in.</v>
          </cell>
          <cell r="D151" t="str">
            <v>ft</v>
          </cell>
          <cell r="E151">
            <v>239</v>
          </cell>
        </row>
        <row r="152">
          <cell r="C152" t="str">
            <v>Phosphate (P2O5)</v>
          </cell>
          <cell r="D152" t="str">
            <v>lb</v>
          </cell>
          <cell r="E152">
            <v>403</v>
          </cell>
        </row>
        <row r="153">
          <cell r="C153" t="str">
            <v>Picket Structure -Plastic</v>
          </cell>
          <cell r="D153" t="str">
            <v>sq ft</v>
          </cell>
          <cell r="E153">
            <v>462</v>
          </cell>
        </row>
        <row r="154">
          <cell r="C154" t="str">
            <v>Picket Structure -Wood</v>
          </cell>
          <cell r="D154" t="str">
            <v>sq ft</v>
          </cell>
          <cell r="E154">
            <v>461</v>
          </cell>
        </row>
        <row r="155">
          <cell r="C155" t="str">
            <v>Pipeline Bore</v>
          </cell>
          <cell r="D155" t="str">
            <v>ft</v>
          </cell>
          <cell r="E155">
            <v>517</v>
          </cell>
        </row>
        <row r="156">
          <cell r="C156" t="str">
            <v>Plate Steel 1/4in. thick</v>
          </cell>
          <cell r="D156" t="str">
            <v>sq ft</v>
          </cell>
          <cell r="E156">
            <v>279</v>
          </cell>
        </row>
        <row r="157">
          <cell r="C157" t="str">
            <v>Plate Steel 3/16in. thick</v>
          </cell>
          <cell r="D157" t="str">
            <v>sq ft</v>
          </cell>
          <cell r="E157">
            <v>278</v>
          </cell>
        </row>
        <row r="158">
          <cell r="C158" t="str">
            <v>Plate Steel 3/8in. thick</v>
          </cell>
          <cell r="D158" t="str">
            <v>sq ft</v>
          </cell>
          <cell r="E158">
            <v>280</v>
          </cell>
        </row>
        <row r="159">
          <cell r="C159" t="str">
            <v>Potash (K20)</v>
          </cell>
          <cell r="D159" t="str">
            <v>lb</v>
          </cell>
          <cell r="E159">
            <v>404</v>
          </cell>
        </row>
        <row r="160">
          <cell r="C160" t="str">
            <v>Pressure Tank</v>
          </cell>
          <cell r="D160" t="str">
            <v>ea</v>
          </cell>
          <cell r="E160">
            <v>486</v>
          </cell>
        </row>
        <row r="161">
          <cell r="C161" t="str">
            <v>PVC 11/2in.</v>
          </cell>
          <cell r="D161" t="str">
            <v>ft</v>
          </cell>
          <cell r="E161">
            <v>155</v>
          </cell>
        </row>
        <row r="162">
          <cell r="C162" t="str">
            <v>PVC 11/4in.</v>
          </cell>
          <cell r="D162" t="str">
            <v>ft</v>
          </cell>
          <cell r="E162">
            <v>154</v>
          </cell>
        </row>
        <row r="163">
          <cell r="C163" t="str">
            <v>PVC 1in.</v>
          </cell>
          <cell r="D163" t="str">
            <v>ft</v>
          </cell>
          <cell r="E163">
            <v>153</v>
          </cell>
        </row>
        <row r="164">
          <cell r="C164" t="str">
            <v>PVC 2in.</v>
          </cell>
          <cell r="D164" t="str">
            <v>ft</v>
          </cell>
          <cell r="E164">
            <v>156</v>
          </cell>
        </row>
        <row r="165">
          <cell r="C165" t="str">
            <v>PVC 3/4in.</v>
          </cell>
          <cell r="D165" t="str">
            <v>ft</v>
          </cell>
          <cell r="E165">
            <v>152</v>
          </cell>
        </row>
        <row r="166">
          <cell r="C166" t="str">
            <v>PVC 3in.</v>
          </cell>
          <cell r="D166" t="str">
            <v>ft</v>
          </cell>
          <cell r="E166">
            <v>157</v>
          </cell>
        </row>
        <row r="167">
          <cell r="C167" t="str">
            <v>Quick Coupler Set</v>
          </cell>
          <cell r="D167" t="str">
            <v>ea</v>
          </cell>
          <cell r="E167">
            <v>485</v>
          </cell>
        </row>
        <row r="168">
          <cell r="C168" t="str">
            <v>Red Clover</v>
          </cell>
          <cell r="D168" t="str">
            <v>lb</v>
          </cell>
          <cell r="E168">
            <v>343</v>
          </cell>
        </row>
        <row r="169">
          <cell r="C169" t="str">
            <v>Relief Well 10in.</v>
          </cell>
          <cell r="D169" t="str">
            <v>ea</v>
          </cell>
          <cell r="E169">
            <v>284</v>
          </cell>
        </row>
        <row r="170">
          <cell r="C170" t="str">
            <v>Relief Well 12in.</v>
          </cell>
          <cell r="D170" t="str">
            <v>ea</v>
          </cell>
          <cell r="E170">
            <v>285</v>
          </cell>
        </row>
        <row r="171">
          <cell r="C171" t="str">
            <v>Relief Well 15in.</v>
          </cell>
          <cell r="D171" t="str">
            <v>ea</v>
          </cell>
          <cell r="E171">
            <v>286</v>
          </cell>
        </row>
        <row r="172">
          <cell r="C172" t="str">
            <v>Relief Well 18in.</v>
          </cell>
          <cell r="D172" t="str">
            <v>ea</v>
          </cell>
          <cell r="E172">
            <v>287</v>
          </cell>
        </row>
        <row r="173">
          <cell r="C173" t="str">
            <v>Relief Well 24in.</v>
          </cell>
          <cell r="D173" t="str">
            <v>ea</v>
          </cell>
          <cell r="E173">
            <v>288</v>
          </cell>
        </row>
        <row r="174">
          <cell r="C174" t="str">
            <v>Relief Well 5in.</v>
          </cell>
          <cell r="D174" t="str">
            <v>ea</v>
          </cell>
          <cell r="E174">
            <v>281</v>
          </cell>
        </row>
        <row r="175">
          <cell r="C175" t="str">
            <v>Relief Well 6in.</v>
          </cell>
          <cell r="D175" t="str">
            <v>ea</v>
          </cell>
          <cell r="E175">
            <v>282</v>
          </cell>
        </row>
        <row r="176">
          <cell r="C176" t="str">
            <v>Relief Well 8in.</v>
          </cell>
          <cell r="D176" t="str">
            <v>ea</v>
          </cell>
          <cell r="E176">
            <v>283</v>
          </cell>
        </row>
        <row r="177">
          <cell r="C177" t="str">
            <v>Rip-rap</v>
          </cell>
          <cell r="D177" t="str">
            <v>ton</v>
          </cell>
          <cell r="E177">
            <v>53</v>
          </cell>
        </row>
        <row r="178">
          <cell r="C178" t="str">
            <v>Rip-rap for Streambank Restoration</v>
          </cell>
          <cell r="D178" t="str">
            <v>ton</v>
          </cell>
          <cell r="E178">
            <v>1047</v>
          </cell>
        </row>
        <row r="179">
          <cell r="C179" t="str">
            <v>riser 10in.</v>
          </cell>
          <cell r="D179" t="str">
            <v>ea</v>
          </cell>
          <cell r="E179">
            <v>294</v>
          </cell>
        </row>
        <row r="180">
          <cell r="C180" t="str">
            <v>riser 12in.</v>
          </cell>
          <cell r="D180" t="str">
            <v>ea</v>
          </cell>
          <cell r="E180">
            <v>295</v>
          </cell>
        </row>
        <row r="181">
          <cell r="C181" t="str">
            <v>riser 15in.</v>
          </cell>
          <cell r="D181" t="str">
            <v>ea</v>
          </cell>
          <cell r="E181">
            <v>296</v>
          </cell>
        </row>
        <row r="182">
          <cell r="C182" t="str">
            <v>riser 18in.</v>
          </cell>
          <cell r="D182" t="str">
            <v>ea</v>
          </cell>
          <cell r="E182">
            <v>297</v>
          </cell>
        </row>
        <row r="183">
          <cell r="C183" t="str">
            <v>riser 5in.</v>
          </cell>
          <cell r="D183" t="str">
            <v>ea</v>
          </cell>
          <cell r="E183">
            <v>291</v>
          </cell>
        </row>
        <row r="184">
          <cell r="C184" t="str">
            <v>riser 6in.</v>
          </cell>
          <cell r="D184" t="str">
            <v>ea</v>
          </cell>
          <cell r="E184">
            <v>292</v>
          </cell>
        </row>
        <row r="185">
          <cell r="C185" t="str">
            <v>riser 8in.</v>
          </cell>
          <cell r="D185" t="str">
            <v>ea</v>
          </cell>
          <cell r="E185">
            <v>293</v>
          </cell>
        </row>
        <row r="186">
          <cell r="C186" t="str">
            <v>Rock 3in. - 6in.</v>
          </cell>
          <cell r="D186" t="str">
            <v>ton</v>
          </cell>
          <cell r="E186">
            <v>52</v>
          </cell>
        </row>
        <row r="187">
          <cell r="C187" t="str">
            <v>Rock greater than 12 inch</v>
          </cell>
          <cell r="D187" t="str">
            <v>ton</v>
          </cell>
          <cell r="E187">
            <v>9171</v>
          </cell>
        </row>
        <row r="188">
          <cell r="C188" t="str">
            <v>Roofing</v>
          </cell>
          <cell r="D188" t="str">
            <v>sq ft</v>
          </cell>
          <cell r="E188">
            <v>459</v>
          </cell>
        </row>
        <row r="189">
          <cell r="C189" t="str">
            <v>Schedule 40 PVC 10in.</v>
          </cell>
          <cell r="D189" t="str">
            <v>ft</v>
          </cell>
          <cell r="E189">
            <v>162</v>
          </cell>
        </row>
        <row r="190">
          <cell r="C190" t="str">
            <v>Schedule 40 PVC 12in.</v>
          </cell>
          <cell r="D190" t="str">
            <v>ft</v>
          </cell>
          <cell r="E190">
            <v>163</v>
          </cell>
        </row>
        <row r="191">
          <cell r="C191" t="str">
            <v>Schedule 40 PVC 15in.</v>
          </cell>
          <cell r="D191" t="str">
            <v>ft</v>
          </cell>
          <cell r="E191">
            <v>164</v>
          </cell>
        </row>
        <row r="192">
          <cell r="C192" t="str">
            <v>Schedule 40 PVC 4in.</v>
          </cell>
          <cell r="D192" t="str">
            <v>ft</v>
          </cell>
          <cell r="E192">
            <v>158</v>
          </cell>
        </row>
        <row r="193">
          <cell r="C193" t="str">
            <v>Schedule 40 PVC 5in.</v>
          </cell>
          <cell r="D193" t="str">
            <v>ft</v>
          </cell>
          <cell r="E193">
            <v>159</v>
          </cell>
        </row>
        <row r="194">
          <cell r="C194" t="str">
            <v>Schedule 40 PVC 6in.</v>
          </cell>
          <cell r="D194" t="str">
            <v>ft</v>
          </cell>
          <cell r="E194">
            <v>160</v>
          </cell>
        </row>
        <row r="195">
          <cell r="C195" t="str">
            <v>Schedule 40 PVC 8in.</v>
          </cell>
          <cell r="D195" t="str">
            <v>ft</v>
          </cell>
          <cell r="E195">
            <v>161</v>
          </cell>
        </row>
        <row r="196">
          <cell r="C196" t="str">
            <v>SDR 17 PVC 4in.</v>
          </cell>
          <cell r="D196" t="str">
            <v>ft</v>
          </cell>
          <cell r="E196">
            <v>174</v>
          </cell>
        </row>
        <row r="197">
          <cell r="C197" t="str">
            <v>SDR 17 PVC 6in.</v>
          </cell>
          <cell r="D197" t="str">
            <v>ft</v>
          </cell>
          <cell r="E197">
            <v>175</v>
          </cell>
        </row>
        <row r="198">
          <cell r="C198" t="str">
            <v>SDR 17 PVC 8in.</v>
          </cell>
          <cell r="D198" t="str">
            <v>ft</v>
          </cell>
          <cell r="E198">
            <v>176</v>
          </cell>
        </row>
        <row r="199">
          <cell r="C199" t="str">
            <v>SDR 21 PVC 10in.</v>
          </cell>
          <cell r="D199" t="str">
            <v>ft</v>
          </cell>
          <cell r="E199">
            <v>180</v>
          </cell>
        </row>
        <row r="200">
          <cell r="C200" t="str">
            <v>SDR 21 PVC 4in.</v>
          </cell>
          <cell r="D200" t="str">
            <v>ft</v>
          </cell>
          <cell r="E200">
            <v>177</v>
          </cell>
        </row>
        <row r="201">
          <cell r="C201" t="str">
            <v>SDR 21 PVC 6in.</v>
          </cell>
          <cell r="D201" t="str">
            <v>ft</v>
          </cell>
          <cell r="E201">
            <v>178</v>
          </cell>
        </row>
        <row r="202">
          <cell r="C202" t="str">
            <v>SDR 21 PVC 8in.</v>
          </cell>
          <cell r="D202" t="str">
            <v>ft</v>
          </cell>
          <cell r="E202">
            <v>179</v>
          </cell>
        </row>
        <row r="203">
          <cell r="C203" t="str">
            <v>SDR 26 PVC 10in.</v>
          </cell>
          <cell r="D203" t="str">
            <v>ft</v>
          </cell>
          <cell r="E203">
            <v>184</v>
          </cell>
        </row>
        <row r="204">
          <cell r="C204" t="str">
            <v>SDR 26 PVC 12in.</v>
          </cell>
          <cell r="D204" t="str">
            <v>ft</v>
          </cell>
          <cell r="E204">
            <v>185</v>
          </cell>
        </row>
        <row r="205">
          <cell r="C205" t="str">
            <v>SDR 26 PVC 15in.</v>
          </cell>
          <cell r="D205" t="str">
            <v>ft</v>
          </cell>
          <cell r="E205">
            <v>186</v>
          </cell>
        </row>
        <row r="206">
          <cell r="C206" t="str">
            <v>SDR 26 PVC 24in.</v>
          </cell>
          <cell r="D206" t="str">
            <v>ft</v>
          </cell>
          <cell r="E206">
            <v>188</v>
          </cell>
        </row>
        <row r="207">
          <cell r="C207" t="str">
            <v>SDR 26 PVC 4in.</v>
          </cell>
          <cell r="D207" t="str">
            <v>ft</v>
          </cell>
          <cell r="E207">
            <v>181</v>
          </cell>
        </row>
        <row r="208">
          <cell r="C208" t="str">
            <v>SDR 26 PVC 6in.</v>
          </cell>
          <cell r="D208" t="str">
            <v>ft</v>
          </cell>
          <cell r="E208">
            <v>182</v>
          </cell>
        </row>
        <row r="209">
          <cell r="C209" t="str">
            <v>SDR 26 PVC 8in.</v>
          </cell>
          <cell r="D209" t="str">
            <v>ft</v>
          </cell>
          <cell r="E209">
            <v>183</v>
          </cell>
        </row>
        <row r="210">
          <cell r="C210" t="str">
            <v>SDR 35 PVC 10in.</v>
          </cell>
          <cell r="D210" t="str">
            <v>ft</v>
          </cell>
          <cell r="E210">
            <v>195</v>
          </cell>
        </row>
        <row r="211">
          <cell r="C211" t="str">
            <v>SDR 35 PVC 12in.</v>
          </cell>
          <cell r="D211" t="str">
            <v>ft</v>
          </cell>
          <cell r="E211">
            <v>196</v>
          </cell>
        </row>
        <row r="212">
          <cell r="C212" t="str">
            <v>SDR 35 PVC 15in.</v>
          </cell>
          <cell r="D212" t="str">
            <v>ft</v>
          </cell>
          <cell r="E212">
            <v>197</v>
          </cell>
        </row>
        <row r="213">
          <cell r="C213" t="str">
            <v>SDR 35 PVC 4in.</v>
          </cell>
          <cell r="D213" t="str">
            <v>ft</v>
          </cell>
          <cell r="E213">
            <v>191</v>
          </cell>
        </row>
        <row r="214">
          <cell r="C214" t="str">
            <v>SDR 35 PVC 5in.</v>
          </cell>
          <cell r="D214" t="str">
            <v>ft</v>
          </cell>
          <cell r="E214">
            <v>192</v>
          </cell>
        </row>
        <row r="215">
          <cell r="C215" t="str">
            <v>SDR 35 PVC 6in.</v>
          </cell>
          <cell r="D215" t="str">
            <v>ft</v>
          </cell>
          <cell r="E215">
            <v>193</v>
          </cell>
        </row>
        <row r="216">
          <cell r="C216" t="str">
            <v>SDR 35 PVC 8in.</v>
          </cell>
          <cell r="D216" t="str">
            <v>ft</v>
          </cell>
          <cell r="E216">
            <v>194</v>
          </cell>
        </row>
        <row r="217">
          <cell r="C217" t="str">
            <v>Seeding-Conventional or No-Till Drill or Planter</v>
          </cell>
          <cell r="D217" t="str">
            <v>ac</v>
          </cell>
          <cell r="E217">
            <v>409</v>
          </cell>
        </row>
        <row r="218">
          <cell r="C218" t="str">
            <v>Shrubs</v>
          </cell>
          <cell r="D218" t="str">
            <v>shrub</v>
          </cell>
          <cell r="E218">
            <v>442</v>
          </cell>
        </row>
        <row r="219">
          <cell r="C219" t="str">
            <v>Side Inlet Drainage Structure elbow, 12in.</v>
          </cell>
          <cell r="D219" t="str">
            <v>ea</v>
          </cell>
          <cell r="E219">
            <v>301</v>
          </cell>
        </row>
        <row r="220">
          <cell r="C220" t="str">
            <v>Side Inlet Drainage Structure elbow, 14in.</v>
          </cell>
          <cell r="D220" t="str">
            <v>ea</v>
          </cell>
          <cell r="E220">
            <v>302</v>
          </cell>
        </row>
        <row r="221">
          <cell r="C221" t="str">
            <v>Side Inlet Drainage Structure elbow, 16in.</v>
          </cell>
          <cell r="D221" t="str">
            <v>ea</v>
          </cell>
          <cell r="E221">
            <v>303</v>
          </cell>
        </row>
        <row r="222">
          <cell r="C222" t="str">
            <v>Side Inlet Drainage Structure elbow, 18in.</v>
          </cell>
          <cell r="D222" t="str">
            <v>ea</v>
          </cell>
          <cell r="E222">
            <v>304</v>
          </cell>
        </row>
        <row r="223">
          <cell r="C223" t="str">
            <v>Side Inlet Drainage Structure elbow, 20in.</v>
          </cell>
          <cell r="D223" t="str">
            <v>ea</v>
          </cell>
          <cell r="E223">
            <v>305</v>
          </cell>
        </row>
        <row r="224">
          <cell r="C224" t="str">
            <v>Side Inlet Drainage Structure elbow, 22in.</v>
          </cell>
          <cell r="D224" t="str">
            <v>ea</v>
          </cell>
          <cell r="E224">
            <v>306</v>
          </cell>
        </row>
        <row r="225">
          <cell r="C225" t="str">
            <v>Side Inlet Drainage Structure elbow, 24in.</v>
          </cell>
          <cell r="D225" t="str">
            <v>ea</v>
          </cell>
          <cell r="E225">
            <v>307</v>
          </cell>
        </row>
        <row r="226">
          <cell r="C226" t="str">
            <v>Side Inlet Drainage Structure elbow, 26in.</v>
          </cell>
          <cell r="D226" t="str">
            <v>ea</v>
          </cell>
          <cell r="E226">
            <v>308</v>
          </cell>
        </row>
        <row r="227">
          <cell r="C227" t="str">
            <v>Side Inlet Drainage Structure elbow, 30in.</v>
          </cell>
          <cell r="D227" t="str">
            <v>ea</v>
          </cell>
          <cell r="E227">
            <v>309</v>
          </cell>
        </row>
        <row r="228">
          <cell r="C228" t="str">
            <v>Side Inlet Drainage Structure elbow, 36in.</v>
          </cell>
          <cell r="D228" t="str">
            <v>ea</v>
          </cell>
          <cell r="E228">
            <v>310</v>
          </cell>
        </row>
        <row r="229">
          <cell r="C229" t="str">
            <v>Side Inlet Drainage Structure elbow, 42in.</v>
          </cell>
          <cell r="D229" t="str">
            <v>ea</v>
          </cell>
          <cell r="E229">
            <v>311</v>
          </cell>
        </row>
        <row r="230">
          <cell r="C230" t="str">
            <v>Side Inlet Drainage Structure elbow, 48in.</v>
          </cell>
          <cell r="D230" t="str">
            <v>ea</v>
          </cell>
          <cell r="E230">
            <v>312</v>
          </cell>
        </row>
        <row r="231">
          <cell r="C231" t="str">
            <v>Side Inlet Drainage Structure, 0ft.-8ft. fill</v>
          </cell>
          <cell r="D231" t="str">
            <v>ft</v>
          </cell>
          <cell r="E231">
            <v>7</v>
          </cell>
        </row>
        <row r="232">
          <cell r="C232" t="str">
            <v>Side Inlet Drainage Structure, 10.1ft.-12ft. fill</v>
          </cell>
          <cell r="D232" t="str">
            <v>ft</v>
          </cell>
          <cell r="E232">
            <v>9</v>
          </cell>
        </row>
        <row r="233">
          <cell r="C233" t="str">
            <v>Side Inlet Drainage Structure, 12.1ft.-14ft. fill</v>
          </cell>
          <cell r="D233" t="str">
            <v>ft</v>
          </cell>
          <cell r="E233">
            <v>10</v>
          </cell>
        </row>
        <row r="234">
          <cell r="C234" t="str">
            <v>Side Inlet Drainage Structure, 14.1ft.-16ft. fill</v>
          </cell>
          <cell r="D234" t="str">
            <v>ft</v>
          </cell>
          <cell r="E234">
            <v>11</v>
          </cell>
        </row>
        <row r="235">
          <cell r="C235" t="str">
            <v>Side Inlet Drainage Structure, 16.1ft.+ fill</v>
          </cell>
          <cell r="D235" t="str">
            <v>ft</v>
          </cell>
          <cell r="E235">
            <v>12</v>
          </cell>
        </row>
        <row r="236">
          <cell r="C236" t="str">
            <v>Side Inlet Drainage Structure, 8.1ft.-10ft. fill</v>
          </cell>
          <cell r="D236" t="str">
            <v>ft</v>
          </cell>
          <cell r="E236">
            <v>8</v>
          </cell>
        </row>
        <row r="237">
          <cell r="C237" t="str">
            <v>Silt Fence</v>
          </cell>
          <cell r="D237" t="str">
            <v>lin ft</v>
          </cell>
          <cell r="E237">
            <v>934</v>
          </cell>
        </row>
        <row r="238">
          <cell r="C238" t="str">
            <v>Site Prep Chemical</v>
          </cell>
          <cell r="D238" t="str">
            <v>ac</v>
          </cell>
          <cell r="E238">
            <v>321</v>
          </cell>
        </row>
        <row r="239">
          <cell r="C239" t="str">
            <v>Site Prep Mechanical</v>
          </cell>
          <cell r="D239" t="str">
            <v>ac</v>
          </cell>
          <cell r="E239">
            <v>322</v>
          </cell>
        </row>
        <row r="240">
          <cell r="C240" t="str">
            <v>Smooth Brome</v>
          </cell>
          <cell r="D240" t="str">
            <v>lb</v>
          </cell>
          <cell r="E240">
            <v>354</v>
          </cell>
        </row>
        <row r="241">
          <cell r="C241" t="str">
            <v>Smooth PE 11/2in.</v>
          </cell>
          <cell r="D241" t="str">
            <v>ft</v>
          </cell>
          <cell r="E241">
            <v>212</v>
          </cell>
        </row>
        <row r="242">
          <cell r="C242" t="str">
            <v>Smooth PE 11/4in.</v>
          </cell>
          <cell r="D242" t="str">
            <v>ft</v>
          </cell>
          <cell r="E242">
            <v>211</v>
          </cell>
        </row>
        <row r="243">
          <cell r="C243" t="str">
            <v>Smooth PE 1in.</v>
          </cell>
          <cell r="D243" t="str">
            <v>ft</v>
          </cell>
          <cell r="E243">
            <v>210</v>
          </cell>
        </row>
        <row r="244">
          <cell r="C244" t="str">
            <v>Smooth PE 2in.</v>
          </cell>
          <cell r="D244" t="str">
            <v>ft</v>
          </cell>
          <cell r="E244">
            <v>213</v>
          </cell>
        </row>
        <row r="245">
          <cell r="C245" t="str">
            <v>Smooth PE 3/4in.</v>
          </cell>
          <cell r="D245" t="str">
            <v>ft</v>
          </cell>
          <cell r="E245">
            <v>209</v>
          </cell>
        </row>
        <row r="246">
          <cell r="C246" t="str">
            <v>Smooth PE 3in.</v>
          </cell>
          <cell r="D246" t="str">
            <v>ft</v>
          </cell>
          <cell r="E246">
            <v>214</v>
          </cell>
        </row>
        <row r="247">
          <cell r="C247" t="str">
            <v>Smooth PE 4in.</v>
          </cell>
          <cell r="D247" t="str">
            <v>ft</v>
          </cell>
          <cell r="E247">
            <v>215</v>
          </cell>
        </row>
        <row r="248">
          <cell r="C248" t="str">
            <v>Smooth Steel 10in.</v>
          </cell>
          <cell r="D248" t="str">
            <v>ft</v>
          </cell>
          <cell r="E248">
            <v>108</v>
          </cell>
        </row>
        <row r="249">
          <cell r="C249" t="str">
            <v>Smooth Steel 12in.</v>
          </cell>
          <cell r="D249" t="str">
            <v>ft</v>
          </cell>
          <cell r="E249">
            <v>109</v>
          </cell>
        </row>
        <row r="250">
          <cell r="C250" t="str">
            <v>Smooth Steel 14in.</v>
          </cell>
          <cell r="D250" t="str">
            <v>ft</v>
          </cell>
          <cell r="E250">
            <v>110</v>
          </cell>
        </row>
        <row r="251">
          <cell r="C251" t="str">
            <v>Smooth Steel 16in.</v>
          </cell>
          <cell r="D251" t="str">
            <v>ft</v>
          </cell>
          <cell r="E251">
            <v>111</v>
          </cell>
        </row>
        <row r="252">
          <cell r="C252" t="str">
            <v>Smooth Steel 18in.</v>
          </cell>
          <cell r="D252" t="str">
            <v>ft</v>
          </cell>
          <cell r="E252">
            <v>112</v>
          </cell>
        </row>
        <row r="253">
          <cell r="C253" t="str">
            <v>Smooth Steel 20in.</v>
          </cell>
          <cell r="D253" t="str">
            <v>ft</v>
          </cell>
          <cell r="E253">
            <v>113</v>
          </cell>
        </row>
        <row r="254">
          <cell r="C254" t="str">
            <v>Smooth Steel 22in.</v>
          </cell>
          <cell r="D254" t="str">
            <v>ft</v>
          </cell>
          <cell r="E254">
            <v>114</v>
          </cell>
        </row>
        <row r="255">
          <cell r="C255" t="str">
            <v>Smooth Steel 24in.</v>
          </cell>
          <cell r="D255" t="str">
            <v>ft</v>
          </cell>
          <cell r="E255">
            <v>115</v>
          </cell>
        </row>
        <row r="256">
          <cell r="C256" t="str">
            <v>Smooth Steel 26in.</v>
          </cell>
          <cell r="D256" t="str">
            <v>ft</v>
          </cell>
          <cell r="E256">
            <v>116</v>
          </cell>
        </row>
        <row r="257">
          <cell r="C257" t="str">
            <v>Smooth Steel 30in.</v>
          </cell>
          <cell r="D257" t="str">
            <v>ft</v>
          </cell>
          <cell r="E257">
            <v>117</v>
          </cell>
        </row>
        <row r="258">
          <cell r="C258" t="str">
            <v>Smooth Steel 36in.</v>
          </cell>
          <cell r="D258" t="str">
            <v>ft</v>
          </cell>
          <cell r="E258">
            <v>118</v>
          </cell>
        </row>
        <row r="259">
          <cell r="C259" t="str">
            <v>Smooth Steel 3in.</v>
          </cell>
          <cell r="D259" t="str">
            <v>ft</v>
          </cell>
          <cell r="E259">
            <v>103</v>
          </cell>
        </row>
        <row r="260">
          <cell r="C260" t="str">
            <v>Smooth Steel 42in.</v>
          </cell>
          <cell r="D260" t="str">
            <v>ft</v>
          </cell>
          <cell r="E260">
            <v>119</v>
          </cell>
        </row>
        <row r="261">
          <cell r="C261" t="str">
            <v>Smooth Steel 48in.</v>
          </cell>
          <cell r="D261" t="str">
            <v>ft</v>
          </cell>
          <cell r="E261">
            <v>120</v>
          </cell>
        </row>
        <row r="262">
          <cell r="C262" t="str">
            <v>Smooth Steel 4in.</v>
          </cell>
          <cell r="D262" t="str">
            <v>ft</v>
          </cell>
          <cell r="E262">
            <v>104</v>
          </cell>
        </row>
        <row r="263">
          <cell r="C263" t="str">
            <v>Smooth Steel 5in.</v>
          </cell>
          <cell r="D263" t="str">
            <v>ft</v>
          </cell>
          <cell r="E263">
            <v>105</v>
          </cell>
        </row>
        <row r="264">
          <cell r="C264" t="str">
            <v>Smooth Steel 6in.</v>
          </cell>
          <cell r="D264" t="str">
            <v>ft</v>
          </cell>
          <cell r="E264">
            <v>106</v>
          </cell>
        </row>
        <row r="265">
          <cell r="C265" t="str">
            <v>Smooth Steel 8in.</v>
          </cell>
          <cell r="D265" t="str">
            <v>ft</v>
          </cell>
          <cell r="E265">
            <v>107</v>
          </cell>
        </row>
        <row r="266">
          <cell r="C266" t="str">
            <v>Soda Ash</v>
          </cell>
          <cell r="D266" t="str">
            <v>ton</v>
          </cell>
          <cell r="E266">
            <v>48</v>
          </cell>
        </row>
        <row r="267">
          <cell r="C267" t="str">
            <v>Soil Test</v>
          </cell>
          <cell r="D267" t="str">
            <v>ea</v>
          </cell>
          <cell r="E267">
            <v>689</v>
          </cell>
        </row>
        <row r="268">
          <cell r="C268" t="str">
            <v>Solar Panel and Pump &lt;=100 watts</v>
          </cell>
          <cell r="D268" t="str">
            <v>ea</v>
          </cell>
          <cell r="E268">
            <v>488</v>
          </cell>
        </row>
        <row r="269">
          <cell r="C269" t="str">
            <v>Solar Panel and Pump &gt;=300 watts</v>
          </cell>
          <cell r="D269" t="str">
            <v>ea</v>
          </cell>
          <cell r="E269">
            <v>490</v>
          </cell>
        </row>
        <row r="270">
          <cell r="C270" t="str">
            <v>Solar Panel and Pump 100-300 watts</v>
          </cell>
          <cell r="D270" t="str">
            <v>ea</v>
          </cell>
          <cell r="E270">
            <v>489</v>
          </cell>
        </row>
        <row r="271">
          <cell r="C271" t="str">
            <v xml:space="preserve">Spreading Fertilizer </v>
          </cell>
          <cell r="D271" t="str">
            <v>ac</v>
          </cell>
          <cell r="E271">
            <v>407</v>
          </cell>
        </row>
        <row r="272">
          <cell r="C272" t="str">
            <v>Spring Collection Box</v>
          </cell>
          <cell r="D272" t="str">
            <v>ea</v>
          </cell>
          <cell r="E272">
            <v>514</v>
          </cell>
        </row>
        <row r="273">
          <cell r="C273" t="str">
            <v>Spring Collection Pipe (concrete) 18in. dia.</v>
          </cell>
          <cell r="D273" t="str">
            <v>ft</v>
          </cell>
          <cell r="E273">
            <v>504</v>
          </cell>
        </row>
        <row r="274">
          <cell r="C274" t="str">
            <v>Spring Collection Pipe (concrete) 24in. dia.</v>
          </cell>
          <cell r="D274" t="str">
            <v>ft</v>
          </cell>
          <cell r="E274">
            <v>505</v>
          </cell>
        </row>
        <row r="275">
          <cell r="C275" t="str">
            <v>Spring Collection Pipe (concrete) 30in. dia.</v>
          </cell>
          <cell r="D275" t="str">
            <v>ft</v>
          </cell>
          <cell r="E275">
            <v>506</v>
          </cell>
        </row>
        <row r="276">
          <cell r="C276" t="str">
            <v>Spring Collection Pipe (concrete) 36in. dia.</v>
          </cell>
          <cell r="D276" t="str">
            <v>ft</v>
          </cell>
          <cell r="E276">
            <v>507</v>
          </cell>
        </row>
        <row r="277">
          <cell r="C277" t="str">
            <v>Spring Collection Pipe (concrete) 48in. dia.</v>
          </cell>
          <cell r="D277" t="str">
            <v>ft</v>
          </cell>
          <cell r="E277">
            <v>508</v>
          </cell>
        </row>
        <row r="278">
          <cell r="C278" t="str">
            <v>Spring Collection Pipe Lid 18in.</v>
          </cell>
          <cell r="D278" t="str">
            <v>ea</v>
          </cell>
          <cell r="E278">
            <v>509</v>
          </cell>
        </row>
        <row r="279">
          <cell r="C279" t="str">
            <v>Spring Collection Pipe Lid 24in.</v>
          </cell>
          <cell r="D279" t="str">
            <v>ea</v>
          </cell>
          <cell r="E279">
            <v>510</v>
          </cell>
        </row>
        <row r="280">
          <cell r="C280" t="str">
            <v>Spring Collection Pipe Lid 30in.</v>
          </cell>
          <cell r="D280" t="str">
            <v>ea</v>
          </cell>
          <cell r="E280">
            <v>511</v>
          </cell>
        </row>
        <row r="281">
          <cell r="C281" t="str">
            <v>Spring Collection Pipe Lid 36in.</v>
          </cell>
          <cell r="D281" t="str">
            <v>ea</v>
          </cell>
          <cell r="E281">
            <v>512</v>
          </cell>
        </row>
        <row r="282">
          <cell r="C282" t="str">
            <v>Spring Collection Pipe Lid 48in.</v>
          </cell>
          <cell r="D282" t="str">
            <v>ea</v>
          </cell>
          <cell r="E282">
            <v>513</v>
          </cell>
        </row>
        <row r="283">
          <cell r="C283" t="str">
            <v>Spring Development</v>
          </cell>
          <cell r="D283" t="str">
            <v>ea</v>
          </cell>
          <cell r="E283">
            <v>515</v>
          </cell>
        </row>
        <row r="284">
          <cell r="C284" t="str">
            <v>Sprinkler Package (with drops &amp; pressure regulators)</v>
          </cell>
          <cell r="D284" t="str">
            <v>ft</v>
          </cell>
          <cell r="E284">
            <v>87</v>
          </cell>
        </row>
        <row r="285">
          <cell r="C285" t="str">
            <v>Sprinkler Package (with drops)</v>
          </cell>
          <cell r="D285" t="str">
            <v>ft</v>
          </cell>
          <cell r="E285">
            <v>88</v>
          </cell>
        </row>
        <row r="286">
          <cell r="C286" t="str">
            <v>Sprinkler Package (without drops)</v>
          </cell>
          <cell r="D286" t="str">
            <v>ft</v>
          </cell>
          <cell r="E286">
            <v>89</v>
          </cell>
        </row>
        <row r="287">
          <cell r="C287" t="str">
            <v>Straw Bale</v>
          </cell>
          <cell r="D287" t="str">
            <v>ea</v>
          </cell>
          <cell r="E287">
            <v>690</v>
          </cell>
        </row>
        <row r="288">
          <cell r="C288" t="str">
            <v>Submersible Pump &lt; = 1 HP</v>
          </cell>
          <cell r="D288" t="str">
            <v>ea</v>
          </cell>
          <cell r="E288">
            <v>493</v>
          </cell>
        </row>
        <row r="289">
          <cell r="C289" t="str">
            <v>Submersible Pump &gt; 1 HP</v>
          </cell>
          <cell r="D289" t="str">
            <v>ea</v>
          </cell>
          <cell r="E289">
            <v>1018</v>
          </cell>
        </row>
        <row r="290">
          <cell r="C290" t="str">
            <v>Surge Valve 10in.</v>
          </cell>
          <cell r="D290" t="str">
            <v>ea</v>
          </cell>
          <cell r="E290">
            <v>91</v>
          </cell>
        </row>
        <row r="291">
          <cell r="C291" t="str">
            <v>Surge Valve 12in.</v>
          </cell>
          <cell r="D291" t="str">
            <v>ea</v>
          </cell>
          <cell r="E291">
            <v>92</v>
          </cell>
        </row>
        <row r="292">
          <cell r="C292" t="str">
            <v>Surge Valve 8in.</v>
          </cell>
          <cell r="D292" t="str">
            <v>ea</v>
          </cell>
          <cell r="E292">
            <v>90</v>
          </cell>
        </row>
        <row r="293">
          <cell r="C293" t="str">
            <v>Switchgrass (PLS)</v>
          </cell>
          <cell r="D293" t="str">
            <v>lb</v>
          </cell>
          <cell r="E293">
            <v>372</v>
          </cell>
        </row>
        <row r="294">
          <cell r="C294" t="str">
            <v xml:space="preserve">Tall Fescue </v>
          </cell>
          <cell r="D294" t="str">
            <v>lb</v>
          </cell>
          <cell r="E294">
            <v>355</v>
          </cell>
        </row>
        <row r="295">
          <cell r="C295" t="str">
            <v>Tank - Freeze Proof 2 hole</v>
          </cell>
          <cell r="D295" t="str">
            <v>ea</v>
          </cell>
          <cell r="E295">
            <v>496</v>
          </cell>
        </row>
        <row r="296">
          <cell r="C296" t="str">
            <v>Tank - Freeze Proof 4 hole</v>
          </cell>
          <cell r="D296" t="str">
            <v>ea</v>
          </cell>
          <cell r="E296">
            <v>497</v>
          </cell>
        </row>
        <row r="297">
          <cell r="C297" t="str">
            <v>Tank - Freeze Proof concrete less than 250 gallons</v>
          </cell>
          <cell r="D297" t="str">
            <v>ea</v>
          </cell>
          <cell r="E297">
            <v>498</v>
          </cell>
        </row>
        <row r="298">
          <cell r="C298" t="str">
            <v>Tank - open w/float</v>
          </cell>
          <cell r="D298" t="str">
            <v>ea</v>
          </cell>
          <cell r="E298">
            <v>500</v>
          </cell>
        </row>
        <row r="299">
          <cell r="C299" t="str">
            <v>Tank - portable w/float</v>
          </cell>
          <cell r="D299" t="str">
            <v>ea</v>
          </cell>
          <cell r="E299">
            <v>501</v>
          </cell>
        </row>
        <row r="300">
          <cell r="C300" t="str">
            <v>Tank - Tire</v>
          </cell>
          <cell r="D300" t="str">
            <v>ea</v>
          </cell>
          <cell r="E300">
            <v>502</v>
          </cell>
        </row>
        <row r="301">
          <cell r="C301" t="str">
            <v>Temporary Berm Removal</v>
          </cell>
          <cell r="D301" t="str">
            <v>ft</v>
          </cell>
          <cell r="E301">
            <v>13</v>
          </cell>
        </row>
        <row r="302">
          <cell r="C302" t="str">
            <v>Terrace Broadbase nonparallel w/ closed outlet (UGO)</v>
          </cell>
          <cell r="D302" t="str">
            <v>lin ft</v>
          </cell>
          <cell r="E302">
            <v>14</v>
          </cell>
        </row>
        <row r="303">
          <cell r="C303" t="str">
            <v>Terrace Broadbase nonparallel w/ open outlet (waterway)</v>
          </cell>
          <cell r="D303" t="str">
            <v>lin ft</v>
          </cell>
          <cell r="E303">
            <v>15</v>
          </cell>
        </row>
        <row r="304">
          <cell r="C304" t="str">
            <v>Terrace Broadbase parallel w/ closed outlet (UGO)</v>
          </cell>
          <cell r="D304" t="str">
            <v>lin ft</v>
          </cell>
          <cell r="E304">
            <v>16</v>
          </cell>
        </row>
        <row r="305">
          <cell r="C305" t="str">
            <v>Terrace Broadbase parallel w/ open outlet (waterway)</v>
          </cell>
          <cell r="D305" t="str">
            <v>lin ft</v>
          </cell>
          <cell r="E305">
            <v>17</v>
          </cell>
        </row>
        <row r="306">
          <cell r="C306" t="str">
            <v>Terrace Narrowbase w/ closed outlet (UGO)</v>
          </cell>
          <cell r="D306" t="str">
            <v>lin ft</v>
          </cell>
          <cell r="E306">
            <v>18</v>
          </cell>
        </row>
        <row r="307">
          <cell r="C307" t="str">
            <v>Terrace Narrowbase w/ open outlet (waterway)</v>
          </cell>
          <cell r="D307" t="str">
            <v>lin ft</v>
          </cell>
          <cell r="E307">
            <v>19</v>
          </cell>
        </row>
        <row r="308">
          <cell r="C308" t="str">
            <v>Terrace Steep Backslope w/ closed outlet (UGO)</v>
          </cell>
          <cell r="D308" t="str">
            <v>lin ft</v>
          </cell>
          <cell r="E308">
            <v>20</v>
          </cell>
        </row>
        <row r="309">
          <cell r="C309" t="str">
            <v>Terrace Steep Backslope w/ open outlet (waterway)</v>
          </cell>
          <cell r="D309" t="str">
            <v>lin ft</v>
          </cell>
          <cell r="E309">
            <v>21</v>
          </cell>
        </row>
        <row r="310">
          <cell r="C310" t="str">
            <v>Timothy</v>
          </cell>
          <cell r="D310" t="str">
            <v>lb</v>
          </cell>
          <cell r="E310">
            <v>358</v>
          </cell>
        </row>
        <row r="311">
          <cell r="C311" t="str">
            <v>Top Soil For Terrace</v>
          </cell>
          <cell r="D311" t="str">
            <v>lin ft</v>
          </cell>
          <cell r="E311">
            <v>22</v>
          </cell>
        </row>
        <row r="312">
          <cell r="C312" t="str">
            <v>Trash Guard (Conical)</v>
          </cell>
          <cell r="D312" t="str">
            <v>diam in</v>
          </cell>
          <cell r="E312">
            <v>315</v>
          </cell>
        </row>
        <row r="313">
          <cell r="C313" t="str">
            <v>Trenching and Backfilling &lt;12in. pipe or tubing</v>
          </cell>
          <cell r="D313" t="str">
            <v>ft</v>
          </cell>
          <cell r="E313">
            <v>70</v>
          </cell>
        </row>
        <row r="314">
          <cell r="C314" t="str">
            <v>Trenching and Backfilling &gt;=12in. pipe or tubing</v>
          </cell>
          <cell r="D314" t="str">
            <v>ft</v>
          </cell>
          <cell r="E314">
            <v>71</v>
          </cell>
        </row>
        <row r="315">
          <cell r="C315" t="str">
            <v>Underground Pipe System greater than 50 ft - 6 inch</v>
          </cell>
          <cell r="D315" t="str">
            <v>ft</v>
          </cell>
          <cell r="E315">
            <v>94</v>
          </cell>
        </row>
        <row r="316">
          <cell r="C316" t="str">
            <v>Underground Pipe System greater than 50 ft- 10 in</v>
          </cell>
          <cell r="D316" t="str">
            <v>ft</v>
          </cell>
          <cell r="E316">
            <v>96</v>
          </cell>
        </row>
        <row r="317">
          <cell r="C317" t="str">
            <v>Underground Pipe System greater than 50 ft- 12 in</v>
          </cell>
          <cell r="D317" t="str">
            <v>ft</v>
          </cell>
          <cell r="E317">
            <v>97</v>
          </cell>
        </row>
        <row r="318">
          <cell r="C318" t="str">
            <v>Underground Pipe System greater than 50 ft- 15 in</v>
          </cell>
          <cell r="D318" t="str">
            <v>ft</v>
          </cell>
          <cell r="E318">
            <v>98</v>
          </cell>
        </row>
        <row r="319">
          <cell r="C319" t="str">
            <v>Underground Pipe System greater than 50 ft- 18 inch</v>
          </cell>
          <cell r="D319" t="str">
            <v>ft</v>
          </cell>
          <cell r="E319">
            <v>9187</v>
          </cell>
        </row>
        <row r="320">
          <cell r="C320" t="str">
            <v>Underground Pipe System greater than 50 ft- 8 inch</v>
          </cell>
          <cell r="D320" t="str">
            <v>ft</v>
          </cell>
          <cell r="E320">
            <v>95</v>
          </cell>
        </row>
        <row r="321">
          <cell r="C321" t="str">
            <v>Underground Pipe System less than or equal to 50 ft- 10 inch</v>
          </cell>
          <cell r="D321" t="str">
            <v>ft</v>
          </cell>
          <cell r="E321">
            <v>100</v>
          </cell>
        </row>
        <row r="322">
          <cell r="C322" t="str">
            <v>Underground Pipe System less than or equal to 50 ft- 12 inch</v>
          </cell>
          <cell r="D322" t="str">
            <v>ft</v>
          </cell>
          <cell r="E322">
            <v>101</v>
          </cell>
        </row>
        <row r="323">
          <cell r="C323" t="str">
            <v>Underground Pipe System less than or equal to 50 ft- 15 inch</v>
          </cell>
          <cell r="D323" t="str">
            <v>ft</v>
          </cell>
          <cell r="E323">
            <v>102</v>
          </cell>
        </row>
        <row r="324">
          <cell r="C324" t="str">
            <v>Underground Pipe System less than or equal to 50 ft- 18 inch</v>
          </cell>
          <cell r="D324" t="str">
            <v>ft</v>
          </cell>
          <cell r="E324">
            <v>9186</v>
          </cell>
        </row>
        <row r="325">
          <cell r="C325" t="str">
            <v>Underground Pipe System less than or equal to 50 ft- 6 inch</v>
          </cell>
          <cell r="D325" t="str">
            <v>ft</v>
          </cell>
          <cell r="E325">
            <v>9185</v>
          </cell>
        </row>
        <row r="326">
          <cell r="C326" t="str">
            <v>Underground Pipe System less than or equal to 50 ft- 8 inch</v>
          </cell>
          <cell r="D326" t="str">
            <v>ft</v>
          </cell>
          <cell r="E326">
            <v>99</v>
          </cell>
        </row>
        <row r="327">
          <cell r="C327" t="str">
            <v>Waste Storage Facility - Concrete Stacking Pad</v>
          </cell>
          <cell r="D327" t="str">
            <v>sq ft</v>
          </cell>
          <cell r="E327">
            <v>1014</v>
          </cell>
        </row>
        <row r="328">
          <cell r="C328" t="str">
            <v>Waste Storage Facility - Poultry Stacking Pad</v>
          </cell>
          <cell r="D328" t="str">
            <v>sq ft</v>
          </cell>
          <cell r="E328">
            <v>482</v>
          </cell>
        </row>
        <row r="329">
          <cell r="C329" t="str">
            <v>Water Storage Tank/Spring Tank</v>
          </cell>
          <cell r="D329" t="str">
            <v>gal</v>
          </cell>
          <cell r="E329">
            <v>503</v>
          </cell>
        </row>
        <row r="330">
          <cell r="C330" t="str">
            <v>Water Well Casing- Plastic</v>
          </cell>
          <cell r="D330" t="str">
            <v>ft</v>
          </cell>
          <cell r="E330">
            <v>526</v>
          </cell>
        </row>
        <row r="331">
          <cell r="C331" t="str">
            <v>Water Well Casing- Steel</v>
          </cell>
          <cell r="D331" t="str">
            <v>ft</v>
          </cell>
          <cell r="E331">
            <v>1024</v>
          </cell>
        </row>
        <row r="332">
          <cell r="C332" t="str">
            <v>Water Well Drilling</v>
          </cell>
          <cell r="D332" t="str">
            <v>ft</v>
          </cell>
          <cell r="E332">
            <v>527</v>
          </cell>
        </row>
        <row r="333">
          <cell r="C333" t="str">
            <v>Water Well Lining</v>
          </cell>
          <cell r="D333" t="str">
            <v>ft</v>
          </cell>
          <cell r="E333">
            <v>528</v>
          </cell>
        </row>
        <row r="334">
          <cell r="C334" t="str">
            <v>Water Well Misc.</v>
          </cell>
          <cell r="D334" t="str">
            <v>ea</v>
          </cell>
          <cell r="E334">
            <v>529</v>
          </cell>
        </row>
        <row r="335">
          <cell r="C335" t="str">
            <v>Waterline Valves</v>
          </cell>
          <cell r="D335" t="str">
            <v>ea</v>
          </cell>
          <cell r="E335">
            <v>487</v>
          </cell>
        </row>
        <row r="336">
          <cell r="C336" t="str">
            <v>Waterway</v>
          </cell>
          <cell r="D336" t="str">
            <v>ac</v>
          </cell>
          <cell r="E336">
            <v>23</v>
          </cell>
        </row>
        <row r="337">
          <cell r="C337" t="str">
            <v>Waterway (2)</v>
          </cell>
          <cell r="D337" t="str">
            <v>cu yd</v>
          </cell>
          <cell r="E337">
            <v>24</v>
          </cell>
        </row>
        <row r="338">
          <cell r="C338" t="str">
            <v>Weed Barrier - Mat</v>
          </cell>
          <cell r="D338" t="str">
            <v>ea</v>
          </cell>
          <cell r="E338">
            <v>331</v>
          </cell>
        </row>
        <row r="339">
          <cell r="C339" t="str">
            <v>Weed Barrier - Roll</v>
          </cell>
          <cell r="D339" t="str">
            <v>ft</v>
          </cell>
          <cell r="E339">
            <v>332</v>
          </cell>
        </row>
        <row r="340">
          <cell r="C340" t="str">
            <v>Weed Control for Shrubs</v>
          </cell>
          <cell r="D340" t="str">
            <v>shrub</v>
          </cell>
          <cell r="E340">
            <v>333</v>
          </cell>
        </row>
        <row r="341">
          <cell r="C341" t="str">
            <v>Weed Control for Trees</v>
          </cell>
          <cell r="D341" t="str">
            <v>tree</v>
          </cell>
          <cell r="E341">
            <v>334</v>
          </cell>
        </row>
        <row r="342">
          <cell r="C342" t="str">
            <v>Weir Box 30in.w x 32in.d x 24in.h</v>
          </cell>
          <cell r="D342" t="str">
            <v>ea</v>
          </cell>
          <cell r="E342">
            <v>664</v>
          </cell>
        </row>
        <row r="343">
          <cell r="C343" t="str">
            <v>Weir Box 30in.w x 32in.d x 30in.h</v>
          </cell>
          <cell r="D343" t="str">
            <v>ea</v>
          </cell>
          <cell r="E343">
            <v>665</v>
          </cell>
        </row>
        <row r="344">
          <cell r="C344" t="str">
            <v>Weir Box 30in.w x 32in.d x 36in.h</v>
          </cell>
          <cell r="D344" t="str">
            <v>ea</v>
          </cell>
          <cell r="E344">
            <v>666</v>
          </cell>
        </row>
        <row r="345">
          <cell r="C345" t="str">
            <v>Weir Box 36in.w x 38in.d x 36in.h</v>
          </cell>
          <cell r="D345" t="str">
            <v>ea</v>
          </cell>
          <cell r="E345">
            <v>667</v>
          </cell>
        </row>
        <row r="346">
          <cell r="C346" t="str">
            <v>Weir Box 40in.w x 42in.d x 36in.h</v>
          </cell>
          <cell r="D346" t="str">
            <v>ea</v>
          </cell>
          <cell r="E346">
            <v>668</v>
          </cell>
        </row>
        <row r="347">
          <cell r="C347" t="str">
            <v>Well House</v>
          </cell>
          <cell r="D347" t="str">
            <v>ea</v>
          </cell>
          <cell r="E347">
            <v>530</v>
          </cell>
        </row>
        <row r="348">
          <cell r="C348" t="str">
            <v>Willow Staking</v>
          </cell>
          <cell r="D348" t="str">
            <v>ft</v>
          </cell>
          <cell r="E348">
            <v>423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8"/>
  <sheetViews>
    <sheetView workbookViewId="0">
      <selection activeCell="C1" sqref="C1"/>
    </sheetView>
  </sheetViews>
  <sheetFormatPr defaultRowHeight="15" x14ac:dyDescent="0.25"/>
  <cols>
    <col min="3" max="3" width="57.7109375" style="2" customWidth="1"/>
  </cols>
  <sheetData>
    <row r="1" spans="1:6" x14ac:dyDescent="0.25">
      <c r="A1" t="s">
        <v>0</v>
      </c>
      <c r="B1" t="s">
        <v>118</v>
      </c>
      <c r="C1" s="2" t="s">
        <v>385</v>
      </c>
      <c r="D1" t="s">
        <v>384</v>
      </c>
      <c r="E1">
        <v>344</v>
      </c>
      <c r="F1" t="s">
        <v>585</v>
      </c>
    </row>
    <row r="2" spans="1:6" x14ac:dyDescent="0.25">
      <c r="A2" t="s">
        <v>4</v>
      </c>
      <c r="B2" t="s">
        <v>152</v>
      </c>
      <c r="C2" s="2" t="s">
        <v>321</v>
      </c>
      <c r="D2" t="s">
        <v>88</v>
      </c>
      <c r="E2">
        <v>256</v>
      </c>
      <c r="F2" t="s">
        <v>564</v>
      </c>
    </row>
    <row r="3" spans="1:6" x14ac:dyDescent="0.25">
      <c r="A3" t="s">
        <v>6</v>
      </c>
      <c r="B3" t="s">
        <v>112</v>
      </c>
      <c r="C3" s="2" t="s">
        <v>322</v>
      </c>
      <c r="D3" t="s">
        <v>88</v>
      </c>
      <c r="E3">
        <v>257</v>
      </c>
      <c r="F3" t="s">
        <v>564</v>
      </c>
    </row>
    <row r="4" spans="1:6" x14ac:dyDescent="0.25">
      <c r="A4" t="s">
        <v>10</v>
      </c>
      <c r="B4" t="s">
        <v>155</v>
      </c>
      <c r="C4" s="2" t="s">
        <v>323</v>
      </c>
      <c r="D4" t="s">
        <v>88</v>
      </c>
      <c r="E4">
        <v>258</v>
      </c>
      <c r="F4" t="s">
        <v>564</v>
      </c>
    </row>
    <row r="5" spans="1:6" x14ac:dyDescent="0.25">
      <c r="A5" t="s">
        <v>13</v>
      </c>
      <c r="B5" t="s">
        <v>1</v>
      </c>
      <c r="C5" s="2" t="s">
        <v>324</v>
      </c>
      <c r="D5" t="s">
        <v>88</v>
      </c>
      <c r="E5">
        <v>259</v>
      </c>
      <c r="F5" t="s">
        <v>564</v>
      </c>
    </row>
    <row r="6" spans="1:6" x14ac:dyDescent="0.25">
      <c r="A6" t="s">
        <v>16</v>
      </c>
      <c r="B6" t="s">
        <v>5</v>
      </c>
      <c r="C6" s="2" t="s">
        <v>325</v>
      </c>
      <c r="D6" t="s">
        <v>88</v>
      </c>
      <c r="E6">
        <v>260</v>
      </c>
      <c r="F6" t="s">
        <v>564</v>
      </c>
    </row>
    <row r="7" spans="1:6" x14ac:dyDescent="0.25">
      <c r="A7" t="s">
        <v>20</v>
      </c>
      <c r="B7" t="s">
        <v>7</v>
      </c>
      <c r="C7" s="2" t="s">
        <v>326</v>
      </c>
      <c r="D7" t="s">
        <v>88</v>
      </c>
      <c r="E7">
        <v>261</v>
      </c>
      <c r="F7" t="s">
        <v>564</v>
      </c>
    </row>
    <row r="8" spans="1:6" x14ac:dyDescent="0.25">
      <c r="A8" t="s">
        <v>23</v>
      </c>
      <c r="B8" t="s">
        <v>14</v>
      </c>
      <c r="C8" s="2" t="s">
        <v>318</v>
      </c>
      <c r="D8" t="s">
        <v>88</v>
      </c>
      <c r="E8">
        <v>252</v>
      </c>
      <c r="F8" t="s">
        <v>564</v>
      </c>
    </row>
    <row r="9" spans="1:6" x14ac:dyDescent="0.25">
      <c r="A9" t="s">
        <v>26</v>
      </c>
      <c r="B9" t="s">
        <v>17</v>
      </c>
      <c r="C9" s="2" t="s">
        <v>319</v>
      </c>
      <c r="D9" t="s">
        <v>88</v>
      </c>
      <c r="E9">
        <v>254</v>
      </c>
      <c r="F9" t="s">
        <v>564</v>
      </c>
    </row>
    <row r="10" spans="1:6" x14ac:dyDescent="0.25">
      <c r="A10" t="s">
        <v>29</v>
      </c>
      <c r="B10" t="s">
        <v>21</v>
      </c>
      <c r="C10" s="2" t="s">
        <v>320</v>
      </c>
      <c r="D10" t="s">
        <v>88</v>
      </c>
      <c r="E10">
        <v>255</v>
      </c>
      <c r="F10" t="s">
        <v>564</v>
      </c>
    </row>
    <row r="11" spans="1:6" x14ac:dyDescent="0.25">
      <c r="A11" t="s">
        <v>32</v>
      </c>
      <c r="B11" t="s">
        <v>24</v>
      </c>
      <c r="C11" s="2" t="s">
        <v>386</v>
      </c>
      <c r="D11" t="s">
        <v>384</v>
      </c>
      <c r="E11">
        <v>345</v>
      </c>
      <c r="F11" t="s">
        <v>585</v>
      </c>
    </row>
    <row r="12" spans="1:6" x14ac:dyDescent="0.25">
      <c r="A12" t="s">
        <v>35</v>
      </c>
      <c r="B12" t="s">
        <v>11</v>
      </c>
      <c r="C12" s="2" t="s">
        <v>327</v>
      </c>
      <c r="D12" t="s">
        <v>131</v>
      </c>
      <c r="E12">
        <v>263</v>
      </c>
      <c r="F12" t="s">
        <v>565</v>
      </c>
    </row>
    <row r="13" spans="1:6" x14ac:dyDescent="0.25">
      <c r="A13" t="s">
        <v>38</v>
      </c>
      <c r="B13" t="s">
        <v>55</v>
      </c>
      <c r="C13" s="2" t="s">
        <v>102</v>
      </c>
      <c r="D13" t="s">
        <v>103</v>
      </c>
      <c r="E13">
        <v>40</v>
      </c>
      <c r="F13" t="s">
        <v>518</v>
      </c>
    </row>
    <row r="14" spans="1:6" x14ac:dyDescent="0.25">
      <c r="A14" t="s">
        <v>42</v>
      </c>
      <c r="B14" t="s">
        <v>58</v>
      </c>
      <c r="C14" s="2" t="s">
        <v>586</v>
      </c>
      <c r="D14" t="s">
        <v>384</v>
      </c>
      <c r="E14">
        <v>362</v>
      </c>
      <c r="F14" t="s">
        <v>587</v>
      </c>
    </row>
    <row r="15" spans="1:6" x14ac:dyDescent="0.25">
      <c r="A15" t="s">
        <v>45</v>
      </c>
      <c r="B15" t="s">
        <v>61</v>
      </c>
      <c r="C15" s="2" t="s">
        <v>478</v>
      </c>
      <c r="D15" t="s">
        <v>131</v>
      </c>
      <c r="E15">
        <v>9180</v>
      </c>
      <c r="F15" t="s">
        <v>608</v>
      </c>
    </row>
    <row r="16" spans="1:6" x14ac:dyDescent="0.25">
      <c r="A16" t="s">
        <v>48</v>
      </c>
      <c r="B16" t="s">
        <v>64</v>
      </c>
      <c r="C16" s="2" t="s">
        <v>400</v>
      </c>
      <c r="D16" t="s">
        <v>88</v>
      </c>
      <c r="E16">
        <v>419</v>
      </c>
      <c r="F16" t="s">
        <v>599</v>
      </c>
    </row>
    <row r="17" spans="1:6" x14ac:dyDescent="0.25">
      <c r="A17" t="s">
        <v>51</v>
      </c>
      <c r="B17" t="s">
        <v>67</v>
      </c>
      <c r="C17" s="2" t="s">
        <v>399</v>
      </c>
      <c r="D17" t="s">
        <v>88</v>
      </c>
      <c r="E17">
        <v>418</v>
      </c>
      <c r="F17" t="s">
        <v>598</v>
      </c>
    </row>
    <row r="18" spans="1:6" x14ac:dyDescent="0.25">
      <c r="A18" t="s">
        <v>54</v>
      </c>
      <c r="B18" t="s">
        <v>52</v>
      </c>
      <c r="C18" s="2" t="s">
        <v>85</v>
      </c>
      <c r="D18" t="s">
        <v>19</v>
      </c>
      <c r="E18">
        <v>30</v>
      </c>
      <c r="F18" t="s">
        <v>506</v>
      </c>
    </row>
    <row r="19" spans="1:6" x14ac:dyDescent="0.25">
      <c r="A19" t="s">
        <v>57</v>
      </c>
      <c r="B19" t="s">
        <v>115</v>
      </c>
      <c r="C19" s="2" t="s">
        <v>401</v>
      </c>
      <c r="D19" t="s">
        <v>382</v>
      </c>
      <c r="E19">
        <v>421</v>
      </c>
      <c r="F19" t="s">
        <v>602</v>
      </c>
    </row>
    <row r="20" spans="1:6" x14ac:dyDescent="0.25">
      <c r="A20" t="s">
        <v>60</v>
      </c>
      <c r="B20" t="s">
        <v>27</v>
      </c>
      <c r="C20" s="2" t="s">
        <v>428</v>
      </c>
      <c r="D20" t="s">
        <v>88</v>
      </c>
      <c r="E20">
        <v>495</v>
      </c>
      <c r="F20" t="s">
        <v>642</v>
      </c>
    </row>
    <row r="21" spans="1:6" x14ac:dyDescent="0.25">
      <c r="A21" t="s">
        <v>63</v>
      </c>
      <c r="B21" t="s">
        <v>30</v>
      </c>
      <c r="C21" s="2" t="s">
        <v>416</v>
      </c>
      <c r="D21" t="s">
        <v>88</v>
      </c>
      <c r="E21">
        <v>464</v>
      </c>
      <c r="F21" t="s">
        <v>627</v>
      </c>
    </row>
    <row r="22" spans="1:6" x14ac:dyDescent="0.25">
      <c r="A22" t="s">
        <v>66</v>
      </c>
      <c r="B22" t="s">
        <v>33</v>
      </c>
      <c r="C22" s="2" t="s">
        <v>417</v>
      </c>
      <c r="D22" t="s">
        <v>88</v>
      </c>
      <c r="E22">
        <v>465</v>
      </c>
      <c r="F22" t="s">
        <v>627</v>
      </c>
    </row>
    <row r="23" spans="1:6" x14ac:dyDescent="0.25">
      <c r="A23" t="s">
        <v>69</v>
      </c>
      <c r="B23" t="s">
        <v>87</v>
      </c>
      <c r="C23" s="2" t="s">
        <v>418</v>
      </c>
      <c r="D23" t="s">
        <v>88</v>
      </c>
      <c r="E23">
        <v>466</v>
      </c>
      <c r="F23" t="s">
        <v>627</v>
      </c>
    </row>
    <row r="24" spans="1:6" x14ac:dyDescent="0.25">
      <c r="A24" t="s">
        <v>72</v>
      </c>
      <c r="B24" t="s">
        <v>90</v>
      </c>
      <c r="C24" s="2" t="s">
        <v>419</v>
      </c>
      <c r="D24" t="s">
        <v>88</v>
      </c>
      <c r="E24">
        <v>467</v>
      </c>
      <c r="F24" t="s">
        <v>627</v>
      </c>
    </row>
    <row r="25" spans="1:6" x14ac:dyDescent="0.25">
      <c r="A25" t="s">
        <v>75</v>
      </c>
      <c r="B25" t="s">
        <v>93</v>
      </c>
      <c r="C25" s="2" t="s">
        <v>373</v>
      </c>
      <c r="D25" t="s">
        <v>9</v>
      </c>
      <c r="E25">
        <v>317</v>
      </c>
      <c r="F25" t="s">
        <v>575</v>
      </c>
    </row>
    <row r="26" spans="1:6" x14ac:dyDescent="0.25">
      <c r="A26" t="s">
        <v>78</v>
      </c>
      <c r="B26" t="s">
        <v>96</v>
      </c>
      <c r="C26" s="2" t="s">
        <v>374</v>
      </c>
      <c r="D26" t="s">
        <v>9</v>
      </c>
      <c r="E26">
        <v>318</v>
      </c>
      <c r="F26" t="s">
        <v>576</v>
      </c>
    </row>
    <row r="27" spans="1:6" x14ac:dyDescent="0.25">
      <c r="A27" t="s">
        <v>81</v>
      </c>
      <c r="B27" t="s">
        <v>99</v>
      </c>
      <c r="C27" s="2" t="s">
        <v>402</v>
      </c>
      <c r="D27" t="s">
        <v>19</v>
      </c>
      <c r="E27">
        <v>422</v>
      </c>
      <c r="F27" t="s">
        <v>603</v>
      </c>
    </row>
    <row r="28" spans="1:6" x14ac:dyDescent="0.25">
      <c r="A28" t="s">
        <v>83</v>
      </c>
      <c r="B28" t="s">
        <v>101</v>
      </c>
      <c r="C28" s="2" t="s">
        <v>628</v>
      </c>
      <c r="D28" t="s">
        <v>415</v>
      </c>
      <c r="E28">
        <v>481</v>
      </c>
      <c r="F28" t="s">
        <v>629</v>
      </c>
    </row>
    <row r="29" spans="1:6" x14ac:dyDescent="0.25">
      <c r="A29" t="s">
        <v>86</v>
      </c>
      <c r="B29" t="s">
        <v>36</v>
      </c>
      <c r="C29" s="2" t="s">
        <v>471</v>
      </c>
      <c r="D29" t="s">
        <v>3</v>
      </c>
      <c r="E29">
        <v>717</v>
      </c>
      <c r="F29" t="s">
        <v>532</v>
      </c>
    </row>
    <row r="30" spans="1:6" x14ac:dyDescent="0.25">
      <c r="A30" t="s">
        <v>89</v>
      </c>
      <c r="B30" t="s">
        <v>39</v>
      </c>
      <c r="C30" s="2" t="s">
        <v>122</v>
      </c>
      <c r="D30" t="s">
        <v>3</v>
      </c>
      <c r="E30">
        <v>55</v>
      </c>
      <c r="F30" t="s">
        <v>524</v>
      </c>
    </row>
    <row r="31" spans="1:6" x14ac:dyDescent="0.25">
      <c r="A31" t="s">
        <v>92</v>
      </c>
      <c r="B31" t="s">
        <v>121</v>
      </c>
      <c r="C31" s="2" t="s">
        <v>124</v>
      </c>
      <c r="D31" t="s">
        <v>3</v>
      </c>
      <c r="E31">
        <v>56</v>
      </c>
      <c r="F31" t="s">
        <v>525</v>
      </c>
    </row>
    <row r="32" spans="1:6" x14ac:dyDescent="0.25">
      <c r="A32" t="s">
        <v>95</v>
      </c>
      <c r="B32" t="s">
        <v>43</v>
      </c>
      <c r="C32" s="2" t="s">
        <v>127</v>
      </c>
      <c r="D32" t="s">
        <v>88</v>
      </c>
      <c r="E32">
        <v>57</v>
      </c>
      <c r="F32" t="s">
        <v>526</v>
      </c>
    </row>
    <row r="33" spans="1:6" x14ac:dyDescent="0.25">
      <c r="A33" t="s">
        <v>98</v>
      </c>
      <c r="B33" t="s">
        <v>43</v>
      </c>
      <c r="C33" s="2" t="s">
        <v>468</v>
      </c>
      <c r="D33" t="s">
        <v>3</v>
      </c>
      <c r="E33">
        <v>678</v>
      </c>
      <c r="F33" t="s">
        <v>681</v>
      </c>
    </row>
    <row r="34" spans="1:6" x14ac:dyDescent="0.25">
      <c r="A34" t="s">
        <v>100</v>
      </c>
      <c r="B34" t="s">
        <v>126</v>
      </c>
      <c r="C34" s="2" t="s">
        <v>130</v>
      </c>
      <c r="D34" t="s">
        <v>131</v>
      </c>
      <c r="E34">
        <v>59</v>
      </c>
      <c r="F34" t="s">
        <v>527</v>
      </c>
    </row>
    <row r="35" spans="1:6" x14ac:dyDescent="0.25">
      <c r="A35" t="s">
        <v>104</v>
      </c>
      <c r="B35" t="s">
        <v>129</v>
      </c>
      <c r="C35" s="2" t="s">
        <v>405</v>
      </c>
      <c r="D35" t="s">
        <v>382</v>
      </c>
      <c r="E35">
        <v>425</v>
      </c>
      <c r="F35" t="s">
        <v>610</v>
      </c>
    </row>
    <row r="36" spans="1:6" x14ac:dyDescent="0.25">
      <c r="A36" t="s">
        <v>107</v>
      </c>
      <c r="B36" t="s">
        <v>133</v>
      </c>
      <c r="C36" s="2" t="s">
        <v>304</v>
      </c>
      <c r="D36" t="s">
        <v>19</v>
      </c>
      <c r="E36">
        <v>230</v>
      </c>
      <c r="F36" t="s">
        <v>561</v>
      </c>
    </row>
    <row r="37" spans="1:6" x14ac:dyDescent="0.25">
      <c r="A37" t="s">
        <v>111</v>
      </c>
      <c r="B37" t="s">
        <v>46</v>
      </c>
      <c r="C37" s="2" t="s">
        <v>305</v>
      </c>
      <c r="D37" t="s">
        <v>19</v>
      </c>
      <c r="E37">
        <v>231</v>
      </c>
      <c r="F37" t="s">
        <v>562</v>
      </c>
    </row>
    <row r="38" spans="1:6" x14ac:dyDescent="0.25">
      <c r="A38" t="s">
        <v>114</v>
      </c>
      <c r="B38" t="s">
        <v>70</v>
      </c>
      <c r="C38" s="2" t="s">
        <v>306</v>
      </c>
      <c r="D38" t="s">
        <v>19</v>
      </c>
      <c r="E38">
        <v>232</v>
      </c>
      <c r="F38" t="s">
        <v>561</v>
      </c>
    </row>
    <row r="39" spans="1:6" x14ac:dyDescent="0.25">
      <c r="A39" t="s">
        <v>117</v>
      </c>
      <c r="B39" t="s">
        <v>73</v>
      </c>
      <c r="C39" s="2" t="s">
        <v>307</v>
      </c>
      <c r="D39" t="s">
        <v>19</v>
      </c>
      <c r="E39">
        <v>233</v>
      </c>
      <c r="F39" t="s">
        <v>561</v>
      </c>
    </row>
    <row r="40" spans="1:6" x14ac:dyDescent="0.25">
      <c r="A40" t="s">
        <v>120</v>
      </c>
      <c r="B40" t="s">
        <v>76</v>
      </c>
      <c r="C40" s="2" t="s">
        <v>308</v>
      </c>
      <c r="D40" t="s">
        <v>19</v>
      </c>
      <c r="E40">
        <v>234</v>
      </c>
      <c r="F40" t="s">
        <v>561</v>
      </c>
    </row>
    <row r="41" spans="1:6" x14ac:dyDescent="0.25">
      <c r="A41" t="s">
        <v>123</v>
      </c>
      <c r="B41" t="s">
        <v>79</v>
      </c>
      <c r="C41" s="2" t="s">
        <v>300</v>
      </c>
      <c r="D41" t="s">
        <v>19</v>
      </c>
      <c r="E41">
        <v>226</v>
      </c>
      <c r="F41" t="s">
        <v>561</v>
      </c>
    </row>
    <row r="42" spans="1:6" x14ac:dyDescent="0.25">
      <c r="A42" t="s">
        <v>125</v>
      </c>
      <c r="B42" t="s">
        <v>158</v>
      </c>
      <c r="C42" s="2" t="s">
        <v>301</v>
      </c>
      <c r="D42" t="s">
        <v>19</v>
      </c>
      <c r="E42">
        <v>227</v>
      </c>
      <c r="F42" t="s">
        <v>561</v>
      </c>
    </row>
    <row r="43" spans="1:6" x14ac:dyDescent="0.25">
      <c r="A43" t="s">
        <v>128</v>
      </c>
      <c r="B43" t="s">
        <v>82</v>
      </c>
      <c r="C43" s="2" t="s">
        <v>302</v>
      </c>
      <c r="D43" t="s">
        <v>19</v>
      </c>
      <c r="E43">
        <v>228</v>
      </c>
      <c r="F43" t="s">
        <v>561</v>
      </c>
    </row>
    <row r="44" spans="1:6" x14ac:dyDescent="0.25">
      <c r="A44" t="s">
        <v>132</v>
      </c>
      <c r="B44" t="s">
        <v>136</v>
      </c>
      <c r="C44" s="2" t="s">
        <v>303</v>
      </c>
      <c r="D44" t="s">
        <v>19</v>
      </c>
      <c r="E44">
        <v>229</v>
      </c>
      <c r="F44" t="s">
        <v>561</v>
      </c>
    </row>
    <row r="45" spans="1:6" x14ac:dyDescent="0.25">
      <c r="A45" t="s">
        <v>135</v>
      </c>
      <c r="B45" t="s">
        <v>49</v>
      </c>
      <c r="C45" s="2" t="s">
        <v>296</v>
      </c>
      <c r="D45" t="s">
        <v>19</v>
      </c>
      <c r="E45">
        <v>221</v>
      </c>
      <c r="F45" t="s">
        <v>560</v>
      </c>
    </row>
    <row r="46" spans="1:6" x14ac:dyDescent="0.25">
      <c r="A46" t="s">
        <v>139</v>
      </c>
      <c r="B46" t="s">
        <v>84</v>
      </c>
      <c r="C46" s="2" t="s">
        <v>297</v>
      </c>
      <c r="D46" t="s">
        <v>19</v>
      </c>
      <c r="E46">
        <v>222</v>
      </c>
      <c r="F46" t="s">
        <v>560</v>
      </c>
    </row>
    <row r="47" spans="1:6" x14ac:dyDescent="0.25">
      <c r="A47" t="s">
        <v>142</v>
      </c>
      <c r="B47" t="s">
        <v>105</v>
      </c>
      <c r="C47" s="2" t="s">
        <v>298</v>
      </c>
      <c r="D47" t="s">
        <v>19</v>
      </c>
      <c r="E47">
        <v>223</v>
      </c>
      <c r="F47" t="s">
        <v>560</v>
      </c>
    </row>
    <row r="48" spans="1:6" x14ac:dyDescent="0.25">
      <c r="A48" t="s">
        <v>145</v>
      </c>
      <c r="B48" t="s">
        <v>108</v>
      </c>
      <c r="C48" s="2" t="s">
        <v>299</v>
      </c>
      <c r="D48" t="s">
        <v>19</v>
      </c>
      <c r="E48">
        <v>224</v>
      </c>
      <c r="F48" t="s">
        <v>560</v>
      </c>
    </row>
    <row r="49" spans="1:6" x14ac:dyDescent="0.25">
      <c r="A49" t="s">
        <v>148</v>
      </c>
      <c r="B49" t="s">
        <v>140</v>
      </c>
      <c r="C49" s="2" t="s">
        <v>292</v>
      </c>
      <c r="D49" t="s">
        <v>19</v>
      </c>
      <c r="E49">
        <v>217</v>
      </c>
      <c r="F49" t="s">
        <v>560</v>
      </c>
    </row>
    <row r="50" spans="1:6" x14ac:dyDescent="0.25">
      <c r="A50" t="s">
        <v>151</v>
      </c>
      <c r="B50" t="s">
        <v>143</v>
      </c>
      <c r="C50" s="2" t="s">
        <v>293</v>
      </c>
      <c r="D50" t="s">
        <v>19</v>
      </c>
      <c r="E50">
        <v>218</v>
      </c>
      <c r="F50" t="s">
        <v>560</v>
      </c>
    </row>
    <row r="51" spans="1:6" x14ac:dyDescent="0.25">
      <c r="A51" t="s">
        <v>154</v>
      </c>
      <c r="B51" t="s">
        <v>160</v>
      </c>
      <c r="C51" s="2" t="s">
        <v>294</v>
      </c>
      <c r="D51" t="s">
        <v>19</v>
      </c>
      <c r="E51">
        <v>219</v>
      </c>
      <c r="F51" t="s">
        <v>560</v>
      </c>
    </row>
    <row r="52" spans="1:6" x14ac:dyDescent="0.25">
      <c r="A52" t="s">
        <v>157</v>
      </c>
      <c r="B52" t="s">
        <v>146</v>
      </c>
      <c r="C52" s="2" t="s">
        <v>295</v>
      </c>
      <c r="D52" t="s">
        <v>19</v>
      </c>
      <c r="E52">
        <v>220</v>
      </c>
      <c r="F52" t="s">
        <v>560</v>
      </c>
    </row>
    <row r="53" spans="1:6" x14ac:dyDescent="0.25">
      <c r="A53" t="s">
        <v>159</v>
      </c>
      <c r="B53" t="s">
        <v>149</v>
      </c>
      <c r="C53" s="2" t="s">
        <v>214</v>
      </c>
      <c r="D53" t="s">
        <v>19</v>
      </c>
      <c r="E53">
        <v>135</v>
      </c>
      <c r="F53" t="s">
        <v>555</v>
      </c>
    </row>
    <row r="54" spans="1:6" x14ac:dyDescent="0.25">
      <c r="A54" t="s">
        <v>161</v>
      </c>
      <c r="C54" s="2" t="s">
        <v>216</v>
      </c>
      <c r="D54" t="s">
        <v>19</v>
      </c>
      <c r="E54">
        <v>136</v>
      </c>
      <c r="F54" t="s">
        <v>556</v>
      </c>
    </row>
    <row r="55" spans="1:6" x14ac:dyDescent="0.25">
      <c r="A55" t="s">
        <v>162</v>
      </c>
      <c r="C55" s="2" t="s">
        <v>218</v>
      </c>
      <c r="D55" t="s">
        <v>19</v>
      </c>
      <c r="E55">
        <v>137</v>
      </c>
      <c r="F55" t="s">
        <v>555</v>
      </c>
    </row>
    <row r="56" spans="1:6" x14ac:dyDescent="0.25">
      <c r="A56" t="s">
        <v>163</v>
      </c>
      <c r="C56" s="2" t="s">
        <v>220</v>
      </c>
      <c r="D56" t="s">
        <v>19</v>
      </c>
      <c r="E56">
        <v>138</v>
      </c>
      <c r="F56" t="s">
        <v>556</v>
      </c>
    </row>
    <row r="57" spans="1:6" x14ac:dyDescent="0.25">
      <c r="A57" t="s">
        <v>164</v>
      </c>
      <c r="C57" s="2" t="s">
        <v>222</v>
      </c>
      <c r="D57" t="s">
        <v>19</v>
      </c>
      <c r="E57">
        <v>139</v>
      </c>
      <c r="F57" t="s">
        <v>555</v>
      </c>
    </row>
    <row r="58" spans="1:6" x14ac:dyDescent="0.25">
      <c r="A58" t="s">
        <v>165</v>
      </c>
      <c r="C58" s="2" t="s">
        <v>224</v>
      </c>
      <c r="D58" t="s">
        <v>19</v>
      </c>
      <c r="E58">
        <v>141</v>
      </c>
      <c r="F58" t="s">
        <v>556</v>
      </c>
    </row>
    <row r="59" spans="1:6" x14ac:dyDescent="0.25">
      <c r="A59" t="s">
        <v>166</v>
      </c>
      <c r="C59" s="2" t="s">
        <v>226</v>
      </c>
      <c r="D59" t="s">
        <v>19</v>
      </c>
      <c r="E59">
        <v>142</v>
      </c>
      <c r="F59" t="s">
        <v>555</v>
      </c>
    </row>
    <row r="60" spans="1:6" x14ac:dyDescent="0.25">
      <c r="A60" t="s">
        <v>167</v>
      </c>
      <c r="C60" s="2" t="s">
        <v>228</v>
      </c>
      <c r="D60" t="s">
        <v>19</v>
      </c>
      <c r="E60">
        <v>143</v>
      </c>
      <c r="F60" t="s">
        <v>555</v>
      </c>
    </row>
    <row r="61" spans="1:6" x14ac:dyDescent="0.25">
      <c r="A61" t="s">
        <v>168</v>
      </c>
      <c r="C61" s="2" t="s">
        <v>208</v>
      </c>
      <c r="D61" t="s">
        <v>19</v>
      </c>
      <c r="E61">
        <v>132</v>
      </c>
      <c r="F61" t="s">
        <v>555</v>
      </c>
    </row>
    <row r="62" spans="1:6" x14ac:dyDescent="0.25">
      <c r="A62" t="s">
        <v>169</v>
      </c>
      <c r="C62" s="2" t="s">
        <v>210</v>
      </c>
      <c r="D62" t="s">
        <v>19</v>
      </c>
      <c r="E62">
        <v>133</v>
      </c>
      <c r="F62" t="s">
        <v>555</v>
      </c>
    </row>
    <row r="63" spans="1:6" x14ac:dyDescent="0.25">
      <c r="A63" t="s">
        <v>170</v>
      </c>
      <c r="C63" s="2" t="s">
        <v>212</v>
      </c>
      <c r="D63" t="s">
        <v>19</v>
      </c>
      <c r="E63">
        <v>134</v>
      </c>
      <c r="F63" t="s">
        <v>555</v>
      </c>
    </row>
    <row r="64" spans="1:6" x14ac:dyDescent="0.25">
      <c r="A64" t="s">
        <v>171</v>
      </c>
      <c r="C64" s="2" t="s">
        <v>577</v>
      </c>
      <c r="D64" t="s">
        <v>9</v>
      </c>
      <c r="E64">
        <v>320</v>
      </c>
      <c r="F64" t="s">
        <v>578</v>
      </c>
    </row>
    <row r="65" spans="1:6" x14ac:dyDescent="0.25">
      <c r="A65" t="s">
        <v>173</v>
      </c>
      <c r="C65" s="2" t="s">
        <v>404</v>
      </c>
      <c r="D65" t="s">
        <v>88</v>
      </c>
      <c r="E65">
        <v>424</v>
      </c>
      <c r="F65" t="s">
        <v>609</v>
      </c>
    </row>
    <row r="66" spans="1:6" x14ac:dyDescent="0.25">
      <c r="A66" t="s">
        <v>175</v>
      </c>
      <c r="C66" s="2" t="s">
        <v>406</v>
      </c>
      <c r="D66" t="s">
        <v>9</v>
      </c>
      <c r="E66">
        <v>433</v>
      </c>
      <c r="F66" t="s">
        <v>611</v>
      </c>
    </row>
    <row r="67" spans="1:6" x14ac:dyDescent="0.25">
      <c r="A67" t="s">
        <v>177</v>
      </c>
      <c r="C67" s="2" t="s">
        <v>408</v>
      </c>
      <c r="D67" t="s">
        <v>9</v>
      </c>
      <c r="E67">
        <v>439</v>
      </c>
      <c r="F67" t="s">
        <v>615</v>
      </c>
    </row>
    <row r="68" spans="1:6" x14ac:dyDescent="0.25">
      <c r="A68" t="s">
        <v>179</v>
      </c>
      <c r="C68" s="2" t="s">
        <v>474</v>
      </c>
      <c r="D68" t="s">
        <v>88</v>
      </c>
      <c r="E68">
        <v>833</v>
      </c>
      <c r="F68" t="s">
        <v>574</v>
      </c>
    </row>
    <row r="69" spans="1:6" x14ac:dyDescent="0.25">
      <c r="A69" t="s">
        <v>181</v>
      </c>
      <c r="C69" s="2" t="s">
        <v>472</v>
      </c>
      <c r="D69" t="s">
        <v>88</v>
      </c>
      <c r="E69">
        <v>831</v>
      </c>
      <c r="F69" t="s">
        <v>573</v>
      </c>
    </row>
    <row r="70" spans="1:6" x14ac:dyDescent="0.25">
      <c r="A70" t="s">
        <v>183</v>
      </c>
      <c r="C70" s="2" t="s">
        <v>473</v>
      </c>
      <c r="D70" t="s">
        <v>88</v>
      </c>
      <c r="E70">
        <v>832</v>
      </c>
      <c r="F70" t="s">
        <v>574</v>
      </c>
    </row>
    <row r="71" spans="1:6" x14ac:dyDescent="0.25">
      <c r="A71" t="s">
        <v>185</v>
      </c>
      <c r="C71" s="2" t="s">
        <v>461</v>
      </c>
      <c r="D71" t="s">
        <v>88</v>
      </c>
      <c r="E71">
        <v>662</v>
      </c>
      <c r="F71" t="s">
        <v>671</v>
      </c>
    </row>
    <row r="72" spans="1:6" x14ac:dyDescent="0.25">
      <c r="A72" t="s">
        <v>187</v>
      </c>
      <c r="C72" s="2" t="s">
        <v>462</v>
      </c>
      <c r="D72" t="s">
        <v>88</v>
      </c>
      <c r="E72">
        <v>663</v>
      </c>
      <c r="F72" t="s">
        <v>671</v>
      </c>
    </row>
    <row r="73" spans="1:6" x14ac:dyDescent="0.25">
      <c r="A73" t="s">
        <v>189</v>
      </c>
      <c r="C73" s="2" t="s">
        <v>458</v>
      </c>
      <c r="D73" t="s">
        <v>88</v>
      </c>
      <c r="E73">
        <v>659</v>
      </c>
      <c r="F73" t="s">
        <v>671</v>
      </c>
    </row>
    <row r="74" spans="1:6" x14ac:dyDescent="0.25">
      <c r="A74" t="s">
        <v>191</v>
      </c>
      <c r="C74" s="2" t="s">
        <v>459</v>
      </c>
      <c r="D74" t="s">
        <v>88</v>
      </c>
      <c r="E74">
        <v>660</v>
      </c>
      <c r="F74" t="s">
        <v>671</v>
      </c>
    </row>
    <row r="75" spans="1:6" x14ac:dyDescent="0.25">
      <c r="A75" t="s">
        <v>193</v>
      </c>
      <c r="C75" s="2" t="s">
        <v>460</v>
      </c>
      <c r="D75" t="s">
        <v>88</v>
      </c>
      <c r="E75">
        <v>661</v>
      </c>
      <c r="F75" t="s">
        <v>671</v>
      </c>
    </row>
    <row r="76" spans="1:6" x14ac:dyDescent="0.25">
      <c r="A76" t="s">
        <v>195</v>
      </c>
      <c r="C76" s="2" t="s">
        <v>2</v>
      </c>
      <c r="D76" t="s">
        <v>3</v>
      </c>
      <c r="E76">
        <v>1</v>
      </c>
      <c r="F76" t="s">
        <v>486</v>
      </c>
    </row>
    <row r="77" spans="1:6" x14ac:dyDescent="0.25">
      <c r="A77" t="s">
        <v>197</v>
      </c>
      <c r="C77" s="2" t="s">
        <v>499</v>
      </c>
      <c r="D77" t="s">
        <v>476</v>
      </c>
      <c r="E77">
        <v>964</v>
      </c>
      <c r="F77" t="s">
        <v>500</v>
      </c>
    </row>
    <row r="78" spans="1:6" x14ac:dyDescent="0.25">
      <c r="A78" t="s">
        <v>199</v>
      </c>
      <c r="C78" s="2" t="s">
        <v>487</v>
      </c>
      <c r="D78" t="s">
        <v>3</v>
      </c>
      <c r="E78">
        <v>2</v>
      </c>
      <c r="F78" t="s">
        <v>488</v>
      </c>
    </row>
    <row r="79" spans="1:6" x14ac:dyDescent="0.25">
      <c r="A79" t="s">
        <v>201</v>
      </c>
      <c r="C79" s="2" t="s">
        <v>94</v>
      </c>
      <c r="D79" t="s">
        <v>88</v>
      </c>
      <c r="E79">
        <v>33</v>
      </c>
      <c r="F79" t="s">
        <v>510</v>
      </c>
    </row>
    <row r="80" spans="1:6" x14ac:dyDescent="0.25">
      <c r="A80" t="s">
        <v>203</v>
      </c>
      <c r="C80" s="2" t="s">
        <v>507</v>
      </c>
      <c r="D80" t="s">
        <v>88</v>
      </c>
      <c r="E80">
        <v>31</v>
      </c>
      <c r="F80" t="s">
        <v>508</v>
      </c>
    </row>
    <row r="81" spans="1:6" x14ac:dyDescent="0.25">
      <c r="A81" t="s">
        <v>205</v>
      </c>
      <c r="C81" s="2" t="s">
        <v>514</v>
      </c>
      <c r="D81" t="s">
        <v>88</v>
      </c>
      <c r="E81">
        <v>1017</v>
      </c>
      <c r="F81" t="s">
        <v>515</v>
      </c>
    </row>
    <row r="82" spans="1:6" x14ac:dyDescent="0.25">
      <c r="A82" t="s">
        <v>207</v>
      </c>
      <c r="C82" s="2" t="s">
        <v>91</v>
      </c>
      <c r="D82" t="s">
        <v>88</v>
      </c>
      <c r="E82">
        <v>32</v>
      </c>
      <c r="F82" t="s">
        <v>509</v>
      </c>
    </row>
    <row r="83" spans="1:6" x14ac:dyDescent="0.25">
      <c r="A83" t="s">
        <v>209</v>
      </c>
      <c r="C83" s="2" t="s">
        <v>97</v>
      </c>
      <c r="D83" t="s">
        <v>88</v>
      </c>
      <c r="E83">
        <v>34</v>
      </c>
      <c r="F83" t="s">
        <v>511</v>
      </c>
    </row>
    <row r="84" spans="1:6" x14ac:dyDescent="0.25">
      <c r="A84" t="s">
        <v>211</v>
      </c>
      <c r="C84" s="2" t="s">
        <v>512</v>
      </c>
      <c r="D84" t="s">
        <v>88</v>
      </c>
      <c r="E84">
        <v>35</v>
      </c>
      <c r="F84" t="s">
        <v>513</v>
      </c>
    </row>
    <row r="85" spans="1:6" x14ac:dyDescent="0.25">
      <c r="A85" t="s">
        <v>213</v>
      </c>
      <c r="C85" s="2" t="s">
        <v>74</v>
      </c>
      <c r="D85" t="s">
        <v>19</v>
      </c>
      <c r="E85">
        <v>25</v>
      </c>
      <c r="F85" t="s">
        <v>501</v>
      </c>
    </row>
    <row r="86" spans="1:6" x14ac:dyDescent="0.25">
      <c r="A86" t="s">
        <v>215</v>
      </c>
      <c r="C86" s="2" t="s">
        <v>516</v>
      </c>
      <c r="D86" t="s">
        <v>19</v>
      </c>
      <c r="E86">
        <v>9025</v>
      </c>
      <c r="F86" t="s">
        <v>517</v>
      </c>
    </row>
    <row r="87" spans="1:6" x14ac:dyDescent="0.25">
      <c r="A87" t="s">
        <v>217</v>
      </c>
      <c r="C87" s="2" t="s">
        <v>80</v>
      </c>
      <c r="D87" t="s">
        <v>19</v>
      </c>
      <c r="E87">
        <v>28</v>
      </c>
      <c r="F87" t="s">
        <v>503</v>
      </c>
    </row>
    <row r="88" spans="1:6" x14ac:dyDescent="0.25">
      <c r="A88" t="s">
        <v>219</v>
      </c>
      <c r="C88" s="2" t="s">
        <v>77</v>
      </c>
      <c r="D88" t="s">
        <v>19</v>
      </c>
      <c r="E88">
        <v>26</v>
      </c>
      <c r="F88" t="s">
        <v>502</v>
      </c>
    </row>
    <row r="89" spans="1:6" x14ac:dyDescent="0.25">
      <c r="A89" t="s">
        <v>221</v>
      </c>
      <c r="C89" s="2" t="s">
        <v>504</v>
      </c>
      <c r="D89" t="s">
        <v>19</v>
      </c>
      <c r="E89">
        <v>29</v>
      </c>
      <c r="F89" t="s">
        <v>505</v>
      </c>
    </row>
    <row r="90" spans="1:6" x14ac:dyDescent="0.25">
      <c r="A90" t="s">
        <v>223</v>
      </c>
      <c r="C90" s="2" t="s">
        <v>673</v>
      </c>
      <c r="D90" t="s">
        <v>88</v>
      </c>
      <c r="E90">
        <v>9172</v>
      </c>
      <c r="F90" t="s">
        <v>674</v>
      </c>
    </row>
    <row r="91" spans="1:6" x14ac:dyDescent="0.25">
      <c r="A91" t="s">
        <v>225</v>
      </c>
      <c r="C91" s="2" t="s">
        <v>675</v>
      </c>
      <c r="D91" t="s">
        <v>88</v>
      </c>
      <c r="E91">
        <v>9173</v>
      </c>
      <c r="F91" t="s">
        <v>674</v>
      </c>
    </row>
    <row r="92" spans="1:6" x14ac:dyDescent="0.25">
      <c r="A92" t="s">
        <v>227</v>
      </c>
      <c r="C92" s="2" t="s">
        <v>676</v>
      </c>
      <c r="D92" t="s">
        <v>88</v>
      </c>
      <c r="E92">
        <v>9174</v>
      </c>
      <c r="F92" t="s">
        <v>674</v>
      </c>
    </row>
    <row r="93" spans="1:6" x14ac:dyDescent="0.25">
      <c r="A93" t="s">
        <v>229</v>
      </c>
      <c r="C93" s="2" t="s">
        <v>677</v>
      </c>
      <c r="D93" t="s">
        <v>88</v>
      </c>
      <c r="E93">
        <v>9175</v>
      </c>
      <c r="F93" t="s">
        <v>674</v>
      </c>
    </row>
    <row r="94" spans="1:6" x14ac:dyDescent="0.25">
      <c r="A94" t="s">
        <v>231</v>
      </c>
      <c r="C94" s="2" t="s">
        <v>678</v>
      </c>
      <c r="D94" t="s">
        <v>88</v>
      </c>
      <c r="E94">
        <v>9176</v>
      </c>
      <c r="F94" t="s">
        <v>674</v>
      </c>
    </row>
    <row r="95" spans="1:6" x14ac:dyDescent="0.25">
      <c r="A95" t="s">
        <v>233</v>
      </c>
      <c r="C95" s="2" t="s">
        <v>679</v>
      </c>
      <c r="D95" t="s">
        <v>88</v>
      </c>
      <c r="E95">
        <v>9177</v>
      </c>
      <c r="F95" t="s">
        <v>674</v>
      </c>
    </row>
    <row r="96" spans="1:6" x14ac:dyDescent="0.25">
      <c r="A96" t="s">
        <v>235</v>
      </c>
      <c r="C96" s="2" t="s">
        <v>680</v>
      </c>
      <c r="D96" t="s">
        <v>88</v>
      </c>
      <c r="E96">
        <v>9178</v>
      </c>
      <c r="F96" t="s">
        <v>674</v>
      </c>
    </row>
    <row r="97" spans="1:6" x14ac:dyDescent="0.25">
      <c r="A97" t="s">
        <v>237</v>
      </c>
      <c r="C97" s="2" t="s">
        <v>414</v>
      </c>
      <c r="D97" t="s">
        <v>415</v>
      </c>
      <c r="E97">
        <v>463</v>
      </c>
      <c r="F97" t="s">
        <v>626</v>
      </c>
    </row>
    <row r="98" spans="1:6" x14ac:dyDescent="0.25">
      <c r="A98" t="s">
        <v>239</v>
      </c>
      <c r="C98" s="2" t="s">
        <v>420</v>
      </c>
      <c r="D98" t="s">
        <v>88</v>
      </c>
      <c r="E98">
        <v>484</v>
      </c>
      <c r="F98" t="s">
        <v>634</v>
      </c>
    </row>
    <row r="99" spans="1:6" x14ac:dyDescent="0.25">
      <c r="A99" t="s">
        <v>241</v>
      </c>
      <c r="C99" s="2" t="s">
        <v>141</v>
      </c>
      <c r="D99" t="s">
        <v>138</v>
      </c>
      <c r="E99">
        <v>64</v>
      </c>
      <c r="F99" t="s">
        <v>529</v>
      </c>
    </row>
    <row r="100" spans="1:6" x14ac:dyDescent="0.25">
      <c r="A100" t="s">
        <v>243</v>
      </c>
      <c r="C100" s="2" t="s">
        <v>137</v>
      </c>
      <c r="D100" t="s">
        <v>138</v>
      </c>
      <c r="E100">
        <v>63</v>
      </c>
      <c r="F100" t="s">
        <v>529</v>
      </c>
    </row>
    <row r="101" spans="1:6" x14ac:dyDescent="0.25">
      <c r="A101" t="s">
        <v>245</v>
      </c>
      <c r="C101" s="2" t="s">
        <v>15</v>
      </c>
      <c r="D101" t="s">
        <v>9</v>
      </c>
      <c r="E101">
        <v>5</v>
      </c>
      <c r="F101" t="s">
        <v>491</v>
      </c>
    </row>
    <row r="102" spans="1:6" x14ac:dyDescent="0.25">
      <c r="A102" t="s">
        <v>247</v>
      </c>
      <c r="C102" s="2" t="s">
        <v>8</v>
      </c>
      <c r="D102" t="s">
        <v>9</v>
      </c>
      <c r="E102">
        <v>3</v>
      </c>
      <c r="F102" t="s">
        <v>489</v>
      </c>
    </row>
    <row r="103" spans="1:6" x14ac:dyDescent="0.25">
      <c r="A103" t="s">
        <v>249</v>
      </c>
      <c r="C103" s="2" t="s">
        <v>12</v>
      </c>
      <c r="D103" t="s">
        <v>9</v>
      </c>
      <c r="E103">
        <v>4</v>
      </c>
      <c r="F103" t="s">
        <v>490</v>
      </c>
    </row>
    <row r="104" spans="1:6" x14ac:dyDescent="0.25">
      <c r="A104" t="s">
        <v>251</v>
      </c>
      <c r="C104" s="2" t="s">
        <v>113</v>
      </c>
      <c r="D104" t="s">
        <v>110</v>
      </c>
      <c r="E104">
        <v>51</v>
      </c>
      <c r="F104" t="s">
        <v>521</v>
      </c>
    </row>
    <row r="105" spans="1:6" x14ac:dyDescent="0.25">
      <c r="A105" t="s">
        <v>253</v>
      </c>
      <c r="C105" s="2" t="s">
        <v>412</v>
      </c>
      <c r="D105" t="s">
        <v>19</v>
      </c>
      <c r="E105">
        <v>458</v>
      </c>
      <c r="F105" t="s">
        <v>620</v>
      </c>
    </row>
    <row r="106" spans="1:6" x14ac:dyDescent="0.25">
      <c r="A106" t="s">
        <v>255</v>
      </c>
      <c r="C106" s="2" t="s">
        <v>612</v>
      </c>
      <c r="D106" t="s">
        <v>382</v>
      </c>
      <c r="E106">
        <v>434</v>
      </c>
      <c r="F106" t="s">
        <v>613</v>
      </c>
    </row>
    <row r="107" spans="1:6" x14ac:dyDescent="0.25">
      <c r="A107" t="s">
        <v>257</v>
      </c>
      <c r="C107" s="2" t="s">
        <v>407</v>
      </c>
      <c r="D107" t="s">
        <v>382</v>
      </c>
      <c r="E107">
        <v>437</v>
      </c>
      <c r="F107" t="s">
        <v>614</v>
      </c>
    </row>
    <row r="108" spans="1:6" x14ac:dyDescent="0.25">
      <c r="A108" t="s">
        <v>259</v>
      </c>
      <c r="C108" s="2" t="s">
        <v>332</v>
      </c>
      <c r="D108" t="s">
        <v>88</v>
      </c>
      <c r="E108">
        <v>268</v>
      </c>
      <c r="F108" t="s">
        <v>566</v>
      </c>
    </row>
    <row r="109" spans="1:6" x14ac:dyDescent="0.25">
      <c r="A109" t="s">
        <v>261</v>
      </c>
      <c r="C109" s="2" t="s">
        <v>333</v>
      </c>
      <c r="D109" t="s">
        <v>88</v>
      </c>
      <c r="E109">
        <v>269</v>
      </c>
      <c r="F109" t="s">
        <v>566</v>
      </c>
    </row>
    <row r="110" spans="1:6" x14ac:dyDescent="0.25">
      <c r="A110" t="s">
        <v>263</v>
      </c>
      <c r="C110" s="2" t="s">
        <v>334</v>
      </c>
      <c r="D110" t="s">
        <v>88</v>
      </c>
      <c r="E110">
        <v>270</v>
      </c>
      <c r="F110" t="s">
        <v>566</v>
      </c>
    </row>
    <row r="111" spans="1:6" x14ac:dyDescent="0.25">
      <c r="A111" t="s">
        <v>265</v>
      </c>
      <c r="C111" s="2" t="s">
        <v>335</v>
      </c>
      <c r="D111" t="s">
        <v>88</v>
      </c>
      <c r="E111">
        <v>271</v>
      </c>
      <c r="F111" t="s">
        <v>566</v>
      </c>
    </row>
    <row r="112" spans="1:6" x14ac:dyDescent="0.25">
      <c r="A112" t="s">
        <v>267</v>
      </c>
      <c r="C112" s="2" t="s">
        <v>336</v>
      </c>
      <c r="D112" t="s">
        <v>88</v>
      </c>
      <c r="E112">
        <v>272</v>
      </c>
      <c r="F112" t="s">
        <v>566</v>
      </c>
    </row>
    <row r="113" spans="1:6" x14ac:dyDescent="0.25">
      <c r="A113" t="s">
        <v>269</v>
      </c>
      <c r="C113" s="2" t="s">
        <v>328</v>
      </c>
      <c r="D113" t="s">
        <v>88</v>
      </c>
      <c r="E113">
        <v>264</v>
      </c>
      <c r="F113" t="s">
        <v>566</v>
      </c>
    </row>
    <row r="114" spans="1:6" x14ac:dyDescent="0.25">
      <c r="A114" t="s">
        <v>271</v>
      </c>
      <c r="C114" s="2" t="s">
        <v>329</v>
      </c>
      <c r="D114" t="s">
        <v>88</v>
      </c>
      <c r="E114">
        <v>265</v>
      </c>
      <c r="F114" t="s">
        <v>566</v>
      </c>
    </row>
    <row r="115" spans="1:6" x14ac:dyDescent="0.25">
      <c r="C115" s="2" t="s">
        <v>330</v>
      </c>
      <c r="D115" t="s">
        <v>88</v>
      </c>
      <c r="E115">
        <v>266</v>
      </c>
      <c r="F115" t="s">
        <v>566</v>
      </c>
    </row>
    <row r="116" spans="1:6" x14ac:dyDescent="0.25">
      <c r="C116" s="2" t="s">
        <v>331</v>
      </c>
      <c r="D116" t="s">
        <v>88</v>
      </c>
      <c r="E116">
        <v>267</v>
      </c>
      <c r="F116" t="s">
        <v>566</v>
      </c>
    </row>
    <row r="117" spans="1:6" x14ac:dyDescent="0.25">
      <c r="C117" s="2" t="s">
        <v>410</v>
      </c>
      <c r="D117" t="s">
        <v>411</v>
      </c>
      <c r="E117">
        <v>457</v>
      </c>
      <c r="F117" t="s">
        <v>619</v>
      </c>
    </row>
    <row r="118" spans="1:6" x14ac:dyDescent="0.25">
      <c r="C118" s="2" t="s">
        <v>391</v>
      </c>
      <c r="D118" t="s">
        <v>384</v>
      </c>
      <c r="E118">
        <v>365</v>
      </c>
      <c r="F118" t="s">
        <v>587</v>
      </c>
    </row>
    <row r="119" spans="1:6" x14ac:dyDescent="0.25">
      <c r="C119" s="2" t="s">
        <v>455</v>
      </c>
      <c r="D119" t="s">
        <v>88</v>
      </c>
      <c r="E119">
        <v>584</v>
      </c>
      <c r="F119" t="s">
        <v>670</v>
      </c>
    </row>
    <row r="120" spans="1:6" x14ac:dyDescent="0.25">
      <c r="C120" s="2" t="s">
        <v>456</v>
      </c>
      <c r="D120" t="s">
        <v>88</v>
      </c>
      <c r="E120">
        <v>585</v>
      </c>
      <c r="F120" t="s">
        <v>670</v>
      </c>
    </row>
    <row r="121" spans="1:6" x14ac:dyDescent="0.25">
      <c r="C121" s="2" t="s">
        <v>457</v>
      </c>
      <c r="D121" t="s">
        <v>88</v>
      </c>
      <c r="E121">
        <v>586</v>
      </c>
      <c r="F121" t="s">
        <v>670</v>
      </c>
    </row>
    <row r="122" spans="1:6" x14ac:dyDescent="0.25">
      <c r="C122" s="2" t="s">
        <v>449</v>
      </c>
      <c r="D122" t="s">
        <v>88</v>
      </c>
      <c r="E122">
        <v>545</v>
      </c>
      <c r="F122" t="s">
        <v>669</v>
      </c>
    </row>
    <row r="123" spans="1:6" x14ac:dyDescent="0.25">
      <c r="C123" s="2" t="s">
        <v>450</v>
      </c>
      <c r="D123" t="s">
        <v>88</v>
      </c>
      <c r="E123">
        <v>546</v>
      </c>
      <c r="F123" t="s">
        <v>670</v>
      </c>
    </row>
    <row r="124" spans="1:6" x14ac:dyDescent="0.25">
      <c r="C124" s="2" t="s">
        <v>451</v>
      </c>
      <c r="D124" t="s">
        <v>88</v>
      </c>
      <c r="E124">
        <v>547</v>
      </c>
      <c r="F124" t="s">
        <v>670</v>
      </c>
    </row>
    <row r="125" spans="1:6" x14ac:dyDescent="0.25">
      <c r="C125" s="2" t="s">
        <v>452</v>
      </c>
      <c r="D125" t="s">
        <v>88</v>
      </c>
      <c r="E125">
        <v>558</v>
      </c>
      <c r="F125" t="s">
        <v>670</v>
      </c>
    </row>
    <row r="126" spans="1:6" x14ac:dyDescent="0.25">
      <c r="C126" s="2" t="s">
        <v>453</v>
      </c>
      <c r="D126" t="s">
        <v>88</v>
      </c>
      <c r="E126">
        <v>559</v>
      </c>
      <c r="F126" t="s">
        <v>670</v>
      </c>
    </row>
    <row r="127" spans="1:6" x14ac:dyDescent="0.25">
      <c r="C127" s="2" t="s">
        <v>454</v>
      </c>
      <c r="D127" t="s">
        <v>88</v>
      </c>
      <c r="E127">
        <v>560</v>
      </c>
      <c r="F127" t="s">
        <v>670</v>
      </c>
    </row>
    <row r="128" spans="1:6" x14ac:dyDescent="0.25">
      <c r="C128" s="2" t="s">
        <v>106</v>
      </c>
      <c r="D128" t="s">
        <v>3</v>
      </c>
      <c r="E128">
        <v>47</v>
      </c>
      <c r="F128" t="s">
        <v>519</v>
      </c>
    </row>
    <row r="129" spans="3:6" x14ac:dyDescent="0.25">
      <c r="C129" s="2" t="s">
        <v>655</v>
      </c>
      <c r="D129" t="s">
        <v>19</v>
      </c>
      <c r="E129">
        <v>516</v>
      </c>
      <c r="F129" t="s">
        <v>656</v>
      </c>
    </row>
    <row r="130" spans="3:6" x14ac:dyDescent="0.25">
      <c r="C130" s="2" t="s">
        <v>427</v>
      </c>
      <c r="D130" t="s">
        <v>88</v>
      </c>
      <c r="E130">
        <v>494</v>
      </c>
      <c r="F130" t="s">
        <v>641</v>
      </c>
    </row>
    <row r="131" spans="3:6" x14ac:dyDescent="0.25">
      <c r="C131" s="2" t="s">
        <v>600</v>
      </c>
      <c r="D131" t="s">
        <v>19</v>
      </c>
      <c r="E131">
        <v>420</v>
      </c>
      <c r="F131" t="s">
        <v>601</v>
      </c>
    </row>
    <row r="132" spans="3:6" x14ac:dyDescent="0.25">
      <c r="C132" s="2" t="s">
        <v>394</v>
      </c>
      <c r="D132" t="s">
        <v>588</v>
      </c>
      <c r="E132">
        <v>401</v>
      </c>
      <c r="F132" t="s">
        <v>589</v>
      </c>
    </row>
    <row r="133" spans="3:6" x14ac:dyDescent="0.25">
      <c r="C133" s="2" t="s">
        <v>392</v>
      </c>
      <c r="D133" t="s">
        <v>384</v>
      </c>
      <c r="E133">
        <v>366</v>
      </c>
      <c r="F133" t="s">
        <v>587</v>
      </c>
    </row>
    <row r="134" spans="3:6" x14ac:dyDescent="0.25">
      <c r="C134" s="2" t="s">
        <v>616</v>
      </c>
      <c r="D134" t="s">
        <v>88</v>
      </c>
      <c r="E134">
        <v>441</v>
      </c>
      <c r="F134" t="s">
        <v>617</v>
      </c>
    </row>
    <row r="135" spans="3:6" x14ac:dyDescent="0.25">
      <c r="C135" s="2" t="s">
        <v>339</v>
      </c>
      <c r="D135" t="s">
        <v>88</v>
      </c>
      <c r="E135">
        <v>275</v>
      </c>
      <c r="F135" t="s">
        <v>567</v>
      </c>
    </row>
    <row r="136" spans="3:6" x14ac:dyDescent="0.25">
      <c r="C136" s="2" t="s">
        <v>340</v>
      </c>
      <c r="D136" t="s">
        <v>88</v>
      </c>
      <c r="E136">
        <v>276</v>
      </c>
      <c r="F136" t="s">
        <v>567</v>
      </c>
    </row>
    <row r="137" spans="3:6" x14ac:dyDescent="0.25">
      <c r="C137" s="2" t="s">
        <v>337</v>
      </c>
      <c r="D137" t="s">
        <v>88</v>
      </c>
      <c r="E137">
        <v>273</v>
      </c>
      <c r="F137" t="s">
        <v>567</v>
      </c>
    </row>
    <row r="138" spans="3:6" x14ac:dyDescent="0.25">
      <c r="C138" s="2" t="s">
        <v>338</v>
      </c>
      <c r="D138" t="s">
        <v>88</v>
      </c>
      <c r="E138">
        <v>274</v>
      </c>
      <c r="F138" t="s">
        <v>567</v>
      </c>
    </row>
    <row r="139" spans="3:6" x14ac:dyDescent="0.25">
      <c r="C139" s="2" t="s">
        <v>398</v>
      </c>
      <c r="D139" t="s">
        <v>138</v>
      </c>
      <c r="E139">
        <v>415</v>
      </c>
      <c r="F139" t="s">
        <v>597</v>
      </c>
    </row>
    <row r="140" spans="3:6" x14ac:dyDescent="0.25">
      <c r="C140" s="2" t="s">
        <v>395</v>
      </c>
      <c r="D140" t="s">
        <v>384</v>
      </c>
      <c r="E140">
        <v>402</v>
      </c>
      <c r="F140" t="s">
        <v>590</v>
      </c>
    </row>
    <row r="141" spans="3:6" x14ac:dyDescent="0.25">
      <c r="C141" s="2" t="s">
        <v>134</v>
      </c>
      <c r="D141" t="s">
        <v>3</v>
      </c>
      <c r="E141">
        <v>62</v>
      </c>
      <c r="F141" t="s">
        <v>528</v>
      </c>
    </row>
    <row r="142" spans="3:6" x14ac:dyDescent="0.25">
      <c r="C142" s="2" t="s">
        <v>387</v>
      </c>
      <c r="D142" t="s">
        <v>384</v>
      </c>
      <c r="E142">
        <v>351</v>
      </c>
      <c r="F142" t="s">
        <v>585</v>
      </c>
    </row>
    <row r="143" spans="3:6" x14ac:dyDescent="0.25">
      <c r="C143" s="2" t="s">
        <v>313</v>
      </c>
      <c r="D143" t="s">
        <v>19</v>
      </c>
      <c r="E143">
        <v>240</v>
      </c>
      <c r="F143" t="s">
        <v>563</v>
      </c>
    </row>
    <row r="144" spans="3:6" x14ac:dyDescent="0.25">
      <c r="C144" s="2" t="s">
        <v>314</v>
      </c>
      <c r="D144" t="s">
        <v>19</v>
      </c>
      <c r="E144">
        <v>241</v>
      </c>
      <c r="F144" t="s">
        <v>563</v>
      </c>
    </row>
    <row r="145" spans="3:6" x14ac:dyDescent="0.25">
      <c r="C145" s="2" t="s">
        <v>315</v>
      </c>
      <c r="D145" t="s">
        <v>19</v>
      </c>
      <c r="E145">
        <v>242</v>
      </c>
      <c r="F145" t="s">
        <v>563</v>
      </c>
    </row>
    <row r="146" spans="3:6" x14ac:dyDescent="0.25">
      <c r="C146" s="2" t="s">
        <v>316</v>
      </c>
      <c r="D146" t="s">
        <v>19</v>
      </c>
      <c r="E146">
        <v>243</v>
      </c>
      <c r="F146" t="s">
        <v>563</v>
      </c>
    </row>
    <row r="147" spans="3:6" x14ac:dyDescent="0.25">
      <c r="C147" s="2" t="s">
        <v>317</v>
      </c>
      <c r="D147" t="s">
        <v>19</v>
      </c>
      <c r="E147">
        <v>244</v>
      </c>
      <c r="F147" t="s">
        <v>563</v>
      </c>
    </row>
    <row r="148" spans="3:6" x14ac:dyDescent="0.25">
      <c r="C148" s="2" t="s">
        <v>309</v>
      </c>
      <c r="D148" t="s">
        <v>19</v>
      </c>
      <c r="E148">
        <v>236</v>
      </c>
      <c r="F148" t="s">
        <v>563</v>
      </c>
    </row>
    <row r="149" spans="3:6" x14ac:dyDescent="0.25">
      <c r="C149" s="2" t="s">
        <v>310</v>
      </c>
      <c r="D149" t="s">
        <v>19</v>
      </c>
      <c r="E149">
        <v>237</v>
      </c>
      <c r="F149" t="s">
        <v>563</v>
      </c>
    </row>
    <row r="150" spans="3:6" x14ac:dyDescent="0.25">
      <c r="C150" s="2" t="s">
        <v>311</v>
      </c>
      <c r="D150" t="s">
        <v>19</v>
      </c>
      <c r="E150">
        <v>238</v>
      </c>
      <c r="F150" t="s">
        <v>563</v>
      </c>
    </row>
    <row r="151" spans="3:6" x14ac:dyDescent="0.25">
      <c r="C151" s="2" t="s">
        <v>312</v>
      </c>
      <c r="D151" t="s">
        <v>19</v>
      </c>
      <c r="E151">
        <v>239</v>
      </c>
      <c r="F151" t="s">
        <v>563</v>
      </c>
    </row>
    <row r="152" spans="3:6" x14ac:dyDescent="0.25">
      <c r="C152" s="2" t="s">
        <v>396</v>
      </c>
      <c r="D152" t="s">
        <v>384</v>
      </c>
      <c r="E152">
        <v>403</v>
      </c>
      <c r="F152" t="s">
        <v>591</v>
      </c>
    </row>
    <row r="153" spans="3:6" x14ac:dyDescent="0.25">
      <c r="C153" s="2" t="s">
        <v>624</v>
      </c>
      <c r="D153" t="s">
        <v>131</v>
      </c>
      <c r="E153">
        <v>462</v>
      </c>
      <c r="F153" t="s">
        <v>625</v>
      </c>
    </row>
    <row r="154" spans="3:6" x14ac:dyDescent="0.25">
      <c r="C154" s="2" t="s">
        <v>622</v>
      </c>
      <c r="D154" t="s">
        <v>131</v>
      </c>
      <c r="E154">
        <v>461</v>
      </c>
      <c r="F154" t="s">
        <v>623</v>
      </c>
    </row>
    <row r="155" spans="3:6" x14ac:dyDescent="0.25">
      <c r="C155" s="2" t="s">
        <v>445</v>
      </c>
      <c r="D155" t="s">
        <v>19</v>
      </c>
      <c r="E155">
        <v>517</v>
      </c>
      <c r="F155" t="s">
        <v>657</v>
      </c>
    </row>
    <row r="156" spans="3:6" x14ac:dyDescent="0.25">
      <c r="C156" s="2" t="s">
        <v>342</v>
      </c>
      <c r="D156" t="s">
        <v>131</v>
      </c>
      <c r="E156">
        <v>279</v>
      </c>
      <c r="F156" t="s">
        <v>568</v>
      </c>
    </row>
    <row r="157" spans="3:6" x14ac:dyDescent="0.25">
      <c r="C157" s="2" t="s">
        <v>341</v>
      </c>
      <c r="D157" t="s">
        <v>131</v>
      </c>
      <c r="E157">
        <v>278</v>
      </c>
      <c r="F157" t="s">
        <v>568</v>
      </c>
    </row>
    <row r="158" spans="3:6" x14ac:dyDescent="0.25">
      <c r="C158" s="2" t="s">
        <v>343</v>
      </c>
      <c r="D158" t="s">
        <v>131</v>
      </c>
      <c r="E158">
        <v>280</v>
      </c>
      <c r="F158" t="s">
        <v>568</v>
      </c>
    </row>
    <row r="159" spans="3:6" x14ac:dyDescent="0.25">
      <c r="C159" s="2" t="s">
        <v>397</v>
      </c>
      <c r="D159" t="s">
        <v>384</v>
      </c>
      <c r="E159">
        <v>404</v>
      </c>
      <c r="F159" t="s">
        <v>592</v>
      </c>
    </row>
    <row r="160" spans="3:6" x14ac:dyDescent="0.25">
      <c r="C160" s="2" t="s">
        <v>422</v>
      </c>
      <c r="D160" t="s">
        <v>88</v>
      </c>
      <c r="E160">
        <v>486</v>
      </c>
      <c r="F160" t="s">
        <v>636</v>
      </c>
    </row>
    <row r="161" spans="3:6" x14ac:dyDescent="0.25">
      <c r="C161" s="2" t="s">
        <v>236</v>
      </c>
      <c r="D161" t="s">
        <v>19</v>
      </c>
      <c r="E161">
        <v>155</v>
      </c>
      <c r="F161" t="s">
        <v>557</v>
      </c>
    </row>
    <row r="162" spans="3:6" x14ac:dyDescent="0.25">
      <c r="C162" s="2" t="s">
        <v>234</v>
      </c>
      <c r="D162" t="s">
        <v>19</v>
      </c>
      <c r="E162">
        <v>154</v>
      </c>
      <c r="F162" t="s">
        <v>557</v>
      </c>
    </row>
    <row r="163" spans="3:6" x14ac:dyDescent="0.25">
      <c r="C163" s="2" t="s">
        <v>232</v>
      </c>
      <c r="D163" t="s">
        <v>19</v>
      </c>
      <c r="E163">
        <v>153</v>
      </c>
      <c r="F163" t="s">
        <v>557</v>
      </c>
    </row>
    <row r="164" spans="3:6" x14ac:dyDescent="0.25">
      <c r="C164" s="2" t="s">
        <v>238</v>
      </c>
      <c r="D164" t="s">
        <v>19</v>
      </c>
      <c r="E164">
        <v>156</v>
      </c>
      <c r="F164" t="s">
        <v>557</v>
      </c>
    </row>
    <row r="165" spans="3:6" x14ac:dyDescent="0.25">
      <c r="C165" s="2" t="s">
        <v>230</v>
      </c>
      <c r="D165" t="s">
        <v>19</v>
      </c>
      <c r="E165">
        <v>152</v>
      </c>
      <c r="F165" t="s">
        <v>557</v>
      </c>
    </row>
    <row r="166" spans="3:6" x14ac:dyDescent="0.25">
      <c r="C166" s="2" t="s">
        <v>240</v>
      </c>
      <c r="D166" t="s">
        <v>19</v>
      </c>
      <c r="E166">
        <v>157</v>
      </c>
      <c r="F166" t="s">
        <v>557</v>
      </c>
    </row>
    <row r="167" spans="3:6" x14ac:dyDescent="0.25">
      <c r="C167" s="2" t="s">
        <v>421</v>
      </c>
      <c r="D167" t="s">
        <v>88</v>
      </c>
      <c r="E167">
        <v>485</v>
      </c>
      <c r="F167" t="s">
        <v>635</v>
      </c>
    </row>
    <row r="168" spans="3:6" x14ac:dyDescent="0.25">
      <c r="C168" s="2" t="s">
        <v>383</v>
      </c>
      <c r="D168" t="s">
        <v>384</v>
      </c>
      <c r="E168">
        <v>343</v>
      </c>
      <c r="F168" t="s">
        <v>585</v>
      </c>
    </row>
    <row r="169" spans="3:6" x14ac:dyDescent="0.25">
      <c r="C169" s="2" t="s">
        <v>347</v>
      </c>
      <c r="D169" t="s">
        <v>88</v>
      </c>
      <c r="E169">
        <v>284</v>
      </c>
      <c r="F169" t="s">
        <v>569</v>
      </c>
    </row>
    <row r="170" spans="3:6" x14ac:dyDescent="0.25">
      <c r="C170" s="2" t="s">
        <v>348</v>
      </c>
      <c r="D170" t="s">
        <v>88</v>
      </c>
      <c r="E170">
        <v>285</v>
      </c>
      <c r="F170" t="s">
        <v>569</v>
      </c>
    </row>
    <row r="171" spans="3:6" x14ac:dyDescent="0.25">
      <c r="C171" s="2" t="s">
        <v>349</v>
      </c>
      <c r="D171" t="s">
        <v>88</v>
      </c>
      <c r="E171">
        <v>286</v>
      </c>
      <c r="F171" t="s">
        <v>569</v>
      </c>
    </row>
    <row r="172" spans="3:6" x14ac:dyDescent="0.25">
      <c r="C172" s="2" t="s">
        <v>350</v>
      </c>
      <c r="D172" t="s">
        <v>88</v>
      </c>
      <c r="E172">
        <v>287</v>
      </c>
      <c r="F172" t="s">
        <v>569</v>
      </c>
    </row>
    <row r="173" spans="3:6" x14ac:dyDescent="0.25">
      <c r="C173" s="2" t="s">
        <v>351</v>
      </c>
      <c r="D173" t="s">
        <v>88</v>
      </c>
      <c r="E173">
        <v>288</v>
      </c>
      <c r="F173" t="s">
        <v>569</v>
      </c>
    </row>
    <row r="174" spans="3:6" x14ac:dyDescent="0.25">
      <c r="C174" s="2" t="s">
        <v>344</v>
      </c>
      <c r="D174" t="s">
        <v>88</v>
      </c>
      <c r="E174">
        <v>281</v>
      </c>
      <c r="F174" t="s">
        <v>569</v>
      </c>
    </row>
    <row r="175" spans="3:6" x14ac:dyDescent="0.25">
      <c r="C175" s="2" t="s">
        <v>345</v>
      </c>
      <c r="D175" t="s">
        <v>88</v>
      </c>
      <c r="E175">
        <v>282</v>
      </c>
      <c r="F175" t="s">
        <v>569</v>
      </c>
    </row>
    <row r="176" spans="3:6" x14ac:dyDescent="0.25">
      <c r="C176" s="2" t="s">
        <v>346</v>
      </c>
      <c r="D176" t="s">
        <v>88</v>
      </c>
      <c r="E176">
        <v>283</v>
      </c>
      <c r="F176" t="s">
        <v>569</v>
      </c>
    </row>
    <row r="177" spans="3:6" x14ac:dyDescent="0.25">
      <c r="C177" s="2" t="s">
        <v>119</v>
      </c>
      <c r="D177" t="s">
        <v>110</v>
      </c>
      <c r="E177">
        <v>53</v>
      </c>
      <c r="F177" t="s">
        <v>523</v>
      </c>
    </row>
    <row r="178" spans="3:6" x14ac:dyDescent="0.25">
      <c r="C178" s="2" t="s">
        <v>605</v>
      </c>
      <c r="D178" t="s">
        <v>110</v>
      </c>
      <c r="E178">
        <v>1047</v>
      </c>
      <c r="F178" t="s">
        <v>606</v>
      </c>
    </row>
    <row r="179" spans="3:6" x14ac:dyDescent="0.25">
      <c r="C179" s="2" t="s">
        <v>355</v>
      </c>
      <c r="D179" t="s">
        <v>88</v>
      </c>
      <c r="E179">
        <v>294</v>
      </c>
      <c r="F179" t="s">
        <v>570</v>
      </c>
    </row>
    <row r="180" spans="3:6" x14ac:dyDescent="0.25">
      <c r="C180" s="2" t="s">
        <v>356</v>
      </c>
      <c r="D180" t="s">
        <v>88</v>
      </c>
      <c r="E180">
        <v>295</v>
      </c>
      <c r="F180" t="s">
        <v>570</v>
      </c>
    </row>
    <row r="181" spans="3:6" x14ac:dyDescent="0.25">
      <c r="C181" s="2" t="s">
        <v>357</v>
      </c>
      <c r="D181" t="s">
        <v>88</v>
      </c>
      <c r="E181">
        <v>296</v>
      </c>
      <c r="F181" t="s">
        <v>570</v>
      </c>
    </row>
    <row r="182" spans="3:6" x14ac:dyDescent="0.25">
      <c r="C182" s="2" t="s">
        <v>358</v>
      </c>
      <c r="D182" t="s">
        <v>88</v>
      </c>
      <c r="E182">
        <v>297</v>
      </c>
      <c r="F182" t="s">
        <v>570</v>
      </c>
    </row>
    <row r="183" spans="3:6" x14ac:dyDescent="0.25">
      <c r="C183" s="2" t="s">
        <v>352</v>
      </c>
      <c r="D183" t="s">
        <v>88</v>
      </c>
      <c r="E183">
        <v>291</v>
      </c>
      <c r="F183" t="s">
        <v>570</v>
      </c>
    </row>
    <row r="184" spans="3:6" x14ac:dyDescent="0.25">
      <c r="C184" s="2" t="s">
        <v>353</v>
      </c>
      <c r="D184" t="s">
        <v>88</v>
      </c>
      <c r="E184">
        <v>292</v>
      </c>
      <c r="F184" t="s">
        <v>570</v>
      </c>
    </row>
    <row r="185" spans="3:6" x14ac:dyDescent="0.25">
      <c r="C185" s="2" t="s">
        <v>354</v>
      </c>
      <c r="D185" t="s">
        <v>88</v>
      </c>
      <c r="E185">
        <v>293</v>
      </c>
      <c r="F185" t="s">
        <v>570</v>
      </c>
    </row>
    <row r="186" spans="3:6" x14ac:dyDescent="0.25">
      <c r="C186" s="2" t="s">
        <v>116</v>
      </c>
      <c r="D186" t="s">
        <v>110</v>
      </c>
      <c r="E186">
        <v>52</v>
      </c>
      <c r="F186" t="s">
        <v>522</v>
      </c>
    </row>
    <row r="187" spans="3:6" x14ac:dyDescent="0.25">
      <c r="C187" s="2" t="s">
        <v>477</v>
      </c>
      <c r="D187" t="s">
        <v>110</v>
      </c>
      <c r="E187">
        <v>9171</v>
      </c>
      <c r="F187" t="s">
        <v>607</v>
      </c>
    </row>
    <row r="188" spans="3:6" x14ac:dyDescent="0.25">
      <c r="C188" s="2" t="s">
        <v>413</v>
      </c>
      <c r="D188" t="s">
        <v>131</v>
      </c>
      <c r="E188">
        <v>459</v>
      </c>
      <c r="F188" t="s">
        <v>621</v>
      </c>
    </row>
    <row r="189" spans="3:6" x14ac:dyDescent="0.25">
      <c r="C189" s="2" t="s">
        <v>250</v>
      </c>
      <c r="D189" t="s">
        <v>19</v>
      </c>
      <c r="E189">
        <v>162</v>
      </c>
      <c r="F189" t="s">
        <v>557</v>
      </c>
    </row>
    <row r="190" spans="3:6" x14ac:dyDescent="0.25">
      <c r="C190" s="2" t="s">
        <v>252</v>
      </c>
      <c r="D190" t="s">
        <v>19</v>
      </c>
      <c r="E190">
        <v>163</v>
      </c>
      <c r="F190" t="s">
        <v>557</v>
      </c>
    </row>
    <row r="191" spans="3:6" x14ac:dyDescent="0.25">
      <c r="C191" s="2" t="s">
        <v>254</v>
      </c>
      <c r="D191" t="s">
        <v>19</v>
      </c>
      <c r="E191">
        <v>164</v>
      </c>
      <c r="F191" t="s">
        <v>557</v>
      </c>
    </row>
    <row r="192" spans="3:6" x14ac:dyDescent="0.25">
      <c r="C192" s="2" t="s">
        <v>242</v>
      </c>
      <c r="D192" t="s">
        <v>19</v>
      </c>
      <c r="E192">
        <v>158</v>
      </c>
      <c r="F192" t="s">
        <v>557</v>
      </c>
    </row>
    <row r="193" spans="3:6" x14ac:dyDescent="0.25">
      <c r="C193" s="2" t="s">
        <v>244</v>
      </c>
      <c r="D193" t="s">
        <v>19</v>
      </c>
      <c r="E193">
        <v>159</v>
      </c>
      <c r="F193" t="s">
        <v>557</v>
      </c>
    </row>
    <row r="194" spans="3:6" x14ac:dyDescent="0.25">
      <c r="C194" s="2" t="s">
        <v>246</v>
      </c>
      <c r="D194" t="s">
        <v>19</v>
      </c>
      <c r="E194">
        <v>160</v>
      </c>
      <c r="F194" t="s">
        <v>557</v>
      </c>
    </row>
    <row r="195" spans="3:6" x14ac:dyDescent="0.25">
      <c r="C195" s="2" t="s">
        <v>248</v>
      </c>
      <c r="D195" t="s">
        <v>19</v>
      </c>
      <c r="E195">
        <v>161</v>
      </c>
      <c r="F195" t="s">
        <v>557</v>
      </c>
    </row>
    <row r="196" spans="3:6" x14ac:dyDescent="0.25">
      <c r="C196" s="2" t="s">
        <v>256</v>
      </c>
      <c r="D196" t="s">
        <v>19</v>
      </c>
      <c r="E196">
        <v>174</v>
      </c>
      <c r="F196" t="s">
        <v>557</v>
      </c>
    </row>
    <row r="197" spans="3:6" x14ac:dyDescent="0.25">
      <c r="C197" s="2" t="s">
        <v>258</v>
      </c>
      <c r="D197" t="s">
        <v>19</v>
      </c>
      <c r="E197">
        <v>175</v>
      </c>
      <c r="F197" t="s">
        <v>557</v>
      </c>
    </row>
    <row r="198" spans="3:6" x14ac:dyDescent="0.25">
      <c r="C198" s="2" t="s">
        <v>260</v>
      </c>
      <c r="D198" t="s">
        <v>19</v>
      </c>
      <c r="E198">
        <v>176</v>
      </c>
      <c r="F198" t="s">
        <v>557</v>
      </c>
    </row>
    <row r="199" spans="3:6" x14ac:dyDescent="0.25">
      <c r="C199" s="2" t="s">
        <v>268</v>
      </c>
      <c r="D199" t="s">
        <v>19</v>
      </c>
      <c r="E199">
        <v>180</v>
      </c>
      <c r="F199" t="s">
        <v>557</v>
      </c>
    </row>
    <row r="200" spans="3:6" x14ac:dyDescent="0.25">
      <c r="C200" s="2" t="s">
        <v>262</v>
      </c>
      <c r="D200" t="s">
        <v>19</v>
      </c>
      <c r="E200">
        <v>177</v>
      </c>
      <c r="F200" t="s">
        <v>557</v>
      </c>
    </row>
    <row r="201" spans="3:6" x14ac:dyDescent="0.25">
      <c r="C201" s="2" t="s">
        <v>264</v>
      </c>
      <c r="D201" t="s">
        <v>19</v>
      </c>
      <c r="E201">
        <v>178</v>
      </c>
      <c r="F201" t="s">
        <v>557</v>
      </c>
    </row>
    <row r="202" spans="3:6" x14ac:dyDescent="0.25">
      <c r="C202" s="2" t="s">
        <v>266</v>
      </c>
      <c r="D202" t="s">
        <v>19</v>
      </c>
      <c r="E202">
        <v>179</v>
      </c>
      <c r="F202" t="s">
        <v>557</v>
      </c>
    </row>
    <row r="203" spans="3:6" x14ac:dyDescent="0.25">
      <c r="C203" s="2" t="s">
        <v>274</v>
      </c>
      <c r="D203" t="s">
        <v>19</v>
      </c>
      <c r="E203">
        <v>184</v>
      </c>
      <c r="F203" t="s">
        <v>557</v>
      </c>
    </row>
    <row r="204" spans="3:6" x14ac:dyDescent="0.25">
      <c r="C204" s="2" t="s">
        <v>275</v>
      </c>
      <c r="D204" t="s">
        <v>19</v>
      </c>
      <c r="E204">
        <v>185</v>
      </c>
      <c r="F204" t="s">
        <v>557</v>
      </c>
    </row>
    <row r="205" spans="3:6" x14ac:dyDescent="0.25">
      <c r="C205" s="2" t="s">
        <v>276</v>
      </c>
      <c r="D205" t="s">
        <v>19</v>
      </c>
      <c r="E205">
        <v>186</v>
      </c>
      <c r="F205" t="s">
        <v>557</v>
      </c>
    </row>
    <row r="206" spans="3:6" x14ac:dyDescent="0.25">
      <c r="C206" s="2" t="s">
        <v>277</v>
      </c>
      <c r="D206" t="s">
        <v>19</v>
      </c>
      <c r="E206">
        <v>188</v>
      </c>
      <c r="F206" t="s">
        <v>557</v>
      </c>
    </row>
    <row r="207" spans="3:6" x14ac:dyDescent="0.25">
      <c r="C207" s="2" t="s">
        <v>270</v>
      </c>
      <c r="D207" t="s">
        <v>19</v>
      </c>
      <c r="E207">
        <v>181</v>
      </c>
      <c r="F207" t="s">
        <v>557</v>
      </c>
    </row>
    <row r="208" spans="3:6" x14ac:dyDescent="0.25">
      <c r="C208" s="2" t="s">
        <v>272</v>
      </c>
      <c r="D208" t="s">
        <v>19</v>
      </c>
      <c r="E208">
        <v>182</v>
      </c>
      <c r="F208" t="s">
        <v>557</v>
      </c>
    </row>
    <row r="209" spans="3:6" x14ac:dyDescent="0.25">
      <c r="C209" s="2" t="s">
        <v>273</v>
      </c>
      <c r="D209" t="s">
        <v>19</v>
      </c>
      <c r="E209">
        <v>183</v>
      </c>
      <c r="F209" t="s">
        <v>557</v>
      </c>
    </row>
    <row r="210" spans="3:6" x14ac:dyDescent="0.25">
      <c r="C210" s="2" t="s">
        <v>282</v>
      </c>
      <c r="D210" t="s">
        <v>19</v>
      </c>
      <c r="E210">
        <v>195</v>
      </c>
      <c r="F210" t="s">
        <v>557</v>
      </c>
    </row>
    <row r="211" spans="3:6" x14ac:dyDescent="0.25">
      <c r="C211" s="2" t="s">
        <v>283</v>
      </c>
      <c r="D211" t="s">
        <v>19</v>
      </c>
      <c r="E211">
        <v>196</v>
      </c>
      <c r="F211" t="s">
        <v>557</v>
      </c>
    </row>
    <row r="212" spans="3:6" x14ac:dyDescent="0.25">
      <c r="C212" s="2" t="s">
        <v>284</v>
      </c>
      <c r="D212" t="s">
        <v>19</v>
      </c>
      <c r="E212">
        <v>197</v>
      </c>
      <c r="F212" t="s">
        <v>558</v>
      </c>
    </row>
    <row r="213" spans="3:6" x14ac:dyDescent="0.25">
      <c r="C213" s="2" t="s">
        <v>278</v>
      </c>
      <c r="D213" t="s">
        <v>19</v>
      </c>
      <c r="E213">
        <v>191</v>
      </c>
      <c r="F213" t="s">
        <v>557</v>
      </c>
    </row>
    <row r="214" spans="3:6" x14ac:dyDescent="0.25">
      <c r="C214" s="2" t="s">
        <v>279</v>
      </c>
      <c r="D214" t="s">
        <v>19</v>
      </c>
      <c r="E214">
        <v>192</v>
      </c>
      <c r="F214" t="s">
        <v>557</v>
      </c>
    </row>
    <row r="215" spans="3:6" x14ac:dyDescent="0.25">
      <c r="C215" s="2" t="s">
        <v>280</v>
      </c>
      <c r="D215" t="s">
        <v>19</v>
      </c>
      <c r="E215">
        <v>193</v>
      </c>
      <c r="F215" t="s">
        <v>558</v>
      </c>
    </row>
    <row r="216" spans="3:6" x14ac:dyDescent="0.25">
      <c r="C216" s="2" t="s">
        <v>281</v>
      </c>
      <c r="D216" t="s">
        <v>19</v>
      </c>
      <c r="E216">
        <v>194</v>
      </c>
      <c r="F216" t="s">
        <v>557</v>
      </c>
    </row>
    <row r="217" spans="3:6" x14ac:dyDescent="0.25">
      <c r="C217" s="2" t="s">
        <v>595</v>
      </c>
      <c r="D217" t="s">
        <v>9</v>
      </c>
      <c r="E217">
        <v>409</v>
      </c>
      <c r="F217" t="s">
        <v>596</v>
      </c>
    </row>
    <row r="218" spans="3:6" x14ac:dyDescent="0.25">
      <c r="C218" s="2" t="s">
        <v>409</v>
      </c>
      <c r="D218" t="s">
        <v>380</v>
      </c>
      <c r="E218">
        <v>442</v>
      </c>
      <c r="F218" t="s">
        <v>618</v>
      </c>
    </row>
    <row r="219" spans="3:6" x14ac:dyDescent="0.25">
      <c r="C219" s="2" t="s">
        <v>359</v>
      </c>
      <c r="D219" t="s">
        <v>88</v>
      </c>
      <c r="E219">
        <v>301</v>
      </c>
      <c r="F219" t="s">
        <v>571</v>
      </c>
    </row>
    <row r="220" spans="3:6" x14ac:dyDescent="0.25">
      <c r="C220" s="2" t="s">
        <v>360</v>
      </c>
      <c r="D220" t="s">
        <v>88</v>
      </c>
      <c r="E220">
        <v>302</v>
      </c>
      <c r="F220" t="s">
        <v>571</v>
      </c>
    </row>
    <row r="221" spans="3:6" x14ac:dyDescent="0.25">
      <c r="C221" s="2" t="s">
        <v>361</v>
      </c>
      <c r="D221" t="s">
        <v>88</v>
      </c>
      <c r="E221">
        <v>303</v>
      </c>
      <c r="F221" t="s">
        <v>571</v>
      </c>
    </row>
    <row r="222" spans="3:6" x14ac:dyDescent="0.25">
      <c r="C222" s="2" t="s">
        <v>362</v>
      </c>
      <c r="D222" t="s">
        <v>88</v>
      </c>
      <c r="E222">
        <v>304</v>
      </c>
      <c r="F222" t="s">
        <v>571</v>
      </c>
    </row>
    <row r="223" spans="3:6" x14ac:dyDescent="0.25">
      <c r="C223" s="2" t="s">
        <v>363</v>
      </c>
      <c r="D223" t="s">
        <v>88</v>
      </c>
      <c r="E223">
        <v>305</v>
      </c>
      <c r="F223" t="s">
        <v>571</v>
      </c>
    </row>
    <row r="224" spans="3:6" x14ac:dyDescent="0.25">
      <c r="C224" s="2" t="s">
        <v>364</v>
      </c>
      <c r="D224" t="s">
        <v>88</v>
      </c>
      <c r="E224">
        <v>306</v>
      </c>
      <c r="F224" t="s">
        <v>571</v>
      </c>
    </row>
    <row r="225" spans="3:6" x14ac:dyDescent="0.25">
      <c r="C225" s="2" t="s">
        <v>365</v>
      </c>
      <c r="D225" t="s">
        <v>88</v>
      </c>
      <c r="E225">
        <v>307</v>
      </c>
      <c r="F225" t="s">
        <v>571</v>
      </c>
    </row>
    <row r="226" spans="3:6" x14ac:dyDescent="0.25">
      <c r="C226" s="2" t="s">
        <v>366</v>
      </c>
      <c r="D226" t="s">
        <v>88</v>
      </c>
      <c r="E226">
        <v>308</v>
      </c>
      <c r="F226" t="s">
        <v>571</v>
      </c>
    </row>
    <row r="227" spans="3:6" x14ac:dyDescent="0.25">
      <c r="C227" s="2" t="s">
        <v>367</v>
      </c>
      <c r="D227" t="s">
        <v>88</v>
      </c>
      <c r="E227">
        <v>309</v>
      </c>
      <c r="F227" t="s">
        <v>571</v>
      </c>
    </row>
    <row r="228" spans="3:6" x14ac:dyDescent="0.25">
      <c r="C228" s="2" t="s">
        <v>368</v>
      </c>
      <c r="D228" t="s">
        <v>88</v>
      </c>
      <c r="E228">
        <v>310</v>
      </c>
      <c r="F228" t="s">
        <v>571</v>
      </c>
    </row>
    <row r="229" spans="3:6" x14ac:dyDescent="0.25">
      <c r="C229" s="2" t="s">
        <v>369</v>
      </c>
      <c r="D229" t="s">
        <v>88</v>
      </c>
      <c r="E229">
        <v>311</v>
      </c>
      <c r="F229" t="s">
        <v>571</v>
      </c>
    </row>
    <row r="230" spans="3:6" x14ac:dyDescent="0.25">
      <c r="C230" s="2" t="s">
        <v>370</v>
      </c>
      <c r="D230" t="s">
        <v>88</v>
      </c>
      <c r="E230">
        <v>312</v>
      </c>
      <c r="F230" t="s">
        <v>571</v>
      </c>
    </row>
    <row r="231" spans="3:6" x14ac:dyDescent="0.25">
      <c r="C231" s="2" t="s">
        <v>18</v>
      </c>
      <c r="D231" t="s">
        <v>19</v>
      </c>
      <c r="E231">
        <v>7</v>
      </c>
      <c r="F231" t="s">
        <v>492</v>
      </c>
    </row>
    <row r="232" spans="3:6" x14ac:dyDescent="0.25">
      <c r="C232" s="2" t="s">
        <v>25</v>
      </c>
      <c r="D232" t="s">
        <v>19</v>
      </c>
      <c r="E232">
        <v>9</v>
      </c>
      <c r="F232" t="s">
        <v>492</v>
      </c>
    </row>
    <row r="233" spans="3:6" x14ac:dyDescent="0.25">
      <c r="C233" s="2" t="s">
        <v>28</v>
      </c>
      <c r="D233" t="s">
        <v>19</v>
      </c>
      <c r="E233">
        <v>10</v>
      </c>
      <c r="F233" t="s">
        <v>492</v>
      </c>
    </row>
    <row r="234" spans="3:6" x14ac:dyDescent="0.25">
      <c r="C234" s="2" t="s">
        <v>31</v>
      </c>
      <c r="D234" t="s">
        <v>19</v>
      </c>
      <c r="E234">
        <v>11</v>
      </c>
      <c r="F234" t="s">
        <v>492</v>
      </c>
    </row>
    <row r="235" spans="3:6" x14ac:dyDescent="0.25">
      <c r="C235" s="2" t="s">
        <v>34</v>
      </c>
      <c r="D235" t="s">
        <v>19</v>
      </c>
      <c r="E235">
        <v>12</v>
      </c>
      <c r="F235" t="s">
        <v>493</v>
      </c>
    </row>
    <row r="236" spans="3:6" x14ac:dyDescent="0.25">
      <c r="C236" s="2" t="s">
        <v>22</v>
      </c>
      <c r="D236" t="s">
        <v>19</v>
      </c>
      <c r="E236">
        <v>8</v>
      </c>
      <c r="F236" t="s">
        <v>492</v>
      </c>
    </row>
    <row r="237" spans="3:6" x14ac:dyDescent="0.25">
      <c r="C237" s="2" t="s">
        <v>475</v>
      </c>
      <c r="D237" t="s">
        <v>41</v>
      </c>
      <c r="E237">
        <v>934</v>
      </c>
      <c r="F237" t="s">
        <v>684</v>
      </c>
    </row>
    <row r="238" spans="3:6" x14ac:dyDescent="0.25">
      <c r="C238" s="2" t="s">
        <v>375</v>
      </c>
      <c r="D238" t="s">
        <v>9</v>
      </c>
      <c r="E238">
        <v>321</v>
      </c>
      <c r="F238" t="s">
        <v>579</v>
      </c>
    </row>
    <row r="239" spans="3:6" x14ac:dyDescent="0.25">
      <c r="C239" s="2" t="s">
        <v>376</v>
      </c>
      <c r="D239" t="s">
        <v>9</v>
      </c>
      <c r="E239">
        <v>322</v>
      </c>
      <c r="F239" t="s">
        <v>580</v>
      </c>
    </row>
    <row r="240" spans="3:6" x14ac:dyDescent="0.25">
      <c r="C240" s="2" t="s">
        <v>388</v>
      </c>
      <c r="D240" t="s">
        <v>384</v>
      </c>
      <c r="E240">
        <v>354</v>
      </c>
      <c r="F240" t="s">
        <v>585</v>
      </c>
    </row>
    <row r="241" spans="3:6" x14ac:dyDescent="0.25">
      <c r="C241" s="2" t="s">
        <v>288</v>
      </c>
      <c r="D241" t="s">
        <v>19</v>
      </c>
      <c r="E241">
        <v>212</v>
      </c>
      <c r="F241" t="s">
        <v>559</v>
      </c>
    </row>
    <row r="242" spans="3:6" x14ac:dyDescent="0.25">
      <c r="C242" s="2" t="s">
        <v>287</v>
      </c>
      <c r="D242" t="s">
        <v>19</v>
      </c>
      <c r="E242">
        <v>211</v>
      </c>
      <c r="F242" t="s">
        <v>559</v>
      </c>
    </row>
    <row r="243" spans="3:6" x14ac:dyDescent="0.25">
      <c r="C243" s="2" t="s">
        <v>286</v>
      </c>
      <c r="D243" t="s">
        <v>19</v>
      </c>
      <c r="E243">
        <v>210</v>
      </c>
      <c r="F243" t="s">
        <v>559</v>
      </c>
    </row>
    <row r="244" spans="3:6" x14ac:dyDescent="0.25">
      <c r="C244" s="2" t="s">
        <v>289</v>
      </c>
      <c r="D244" t="s">
        <v>19</v>
      </c>
      <c r="E244">
        <v>213</v>
      </c>
      <c r="F244" t="s">
        <v>559</v>
      </c>
    </row>
    <row r="245" spans="3:6" x14ac:dyDescent="0.25">
      <c r="C245" s="2" t="s">
        <v>285</v>
      </c>
      <c r="D245" t="s">
        <v>19</v>
      </c>
      <c r="E245">
        <v>209</v>
      </c>
      <c r="F245" t="s">
        <v>559</v>
      </c>
    </row>
    <row r="246" spans="3:6" x14ac:dyDescent="0.25">
      <c r="C246" s="2" t="s">
        <v>290</v>
      </c>
      <c r="D246" t="s">
        <v>19</v>
      </c>
      <c r="E246">
        <v>214</v>
      </c>
      <c r="F246" t="s">
        <v>559</v>
      </c>
    </row>
    <row r="247" spans="3:6" x14ac:dyDescent="0.25">
      <c r="C247" s="2" t="s">
        <v>291</v>
      </c>
      <c r="D247" t="s">
        <v>19</v>
      </c>
      <c r="E247">
        <v>215</v>
      </c>
      <c r="F247" t="s">
        <v>559</v>
      </c>
    </row>
    <row r="248" spans="3:6" x14ac:dyDescent="0.25">
      <c r="C248" s="2" t="s">
        <v>182</v>
      </c>
      <c r="D248" t="s">
        <v>19</v>
      </c>
      <c r="E248">
        <v>108</v>
      </c>
      <c r="F248" t="s">
        <v>554</v>
      </c>
    </row>
    <row r="249" spans="3:6" x14ac:dyDescent="0.25">
      <c r="C249" s="2" t="s">
        <v>184</v>
      </c>
      <c r="D249" t="s">
        <v>19</v>
      </c>
      <c r="E249">
        <v>109</v>
      </c>
      <c r="F249" t="s">
        <v>554</v>
      </c>
    </row>
    <row r="250" spans="3:6" x14ac:dyDescent="0.25">
      <c r="C250" s="2" t="s">
        <v>186</v>
      </c>
      <c r="D250" t="s">
        <v>19</v>
      </c>
      <c r="E250">
        <v>110</v>
      </c>
      <c r="F250" t="s">
        <v>554</v>
      </c>
    </row>
    <row r="251" spans="3:6" x14ac:dyDescent="0.25">
      <c r="C251" s="2" t="s">
        <v>188</v>
      </c>
      <c r="D251" t="s">
        <v>19</v>
      </c>
      <c r="E251">
        <v>111</v>
      </c>
      <c r="F251" t="s">
        <v>553</v>
      </c>
    </row>
    <row r="252" spans="3:6" x14ac:dyDescent="0.25">
      <c r="C252" s="2" t="s">
        <v>190</v>
      </c>
      <c r="D252" t="s">
        <v>19</v>
      </c>
      <c r="E252">
        <v>112</v>
      </c>
      <c r="F252" t="s">
        <v>554</v>
      </c>
    </row>
    <row r="253" spans="3:6" x14ac:dyDescent="0.25">
      <c r="C253" s="2" t="s">
        <v>192</v>
      </c>
      <c r="D253" t="s">
        <v>19</v>
      </c>
      <c r="E253">
        <v>113</v>
      </c>
      <c r="F253" t="s">
        <v>554</v>
      </c>
    </row>
    <row r="254" spans="3:6" x14ac:dyDescent="0.25">
      <c r="C254" s="2" t="s">
        <v>194</v>
      </c>
      <c r="D254" t="s">
        <v>19</v>
      </c>
      <c r="E254">
        <v>114</v>
      </c>
      <c r="F254" t="s">
        <v>554</v>
      </c>
    </row>
    <row r="255" spans="3:6" x14ac:dyDescent="0.25">
      <c r="C255" s="2" t="s">
        <v>196</v>
      </c>
      <c r="D255" t="s">
        <v>19</v>
      </c>
      <c r="E255">
        <v>115</v>
      </c>
      <c r="F255" t="s">
        <v>554</v>
      </c>
    </row>
    <row r="256" spans="3:6" x14ac:dyDescent="0.25">
      <c r="C256" s="2" t="s">
        <v>198</v>
      </c>
      <c r="D256" t="s">
        <v>19</v>
      </c>
      <c r="E256">
        <v>116</v>
      </c>
      <c r="F256" t="s">
        <v>554</v>
      </c>
    </row>
    <row r="257" spans="3:6" x14ac:dyDescent="0.25">
      <c r="C257" s="2" t="s">
        <v>200</v>
      </c>
      <c r="D257" t="s">
        <v>19</v>
      </c>
      <c r="E257">
        <v>117</v>
      </c>
      <c r="F257" t="s">
        <v>554</v>
      </c>
    </row>
    <row r="258" spans="3:6" x14ac:dyDescent="0.25">
      <c r="C258" s="2" t="s">
        <v>202</v>
      </c>
      <c r="D258" t="s">
        <v>19</v>
      </c>
      <c r="E258">
        <v>118</v>
      </c>
      <c r="F258" t="s">
        <v>554</v>
      </c>
    </row>
    <row r="259" spans="3:6" x14ac:dyDescent="0.25">
      <c r="C259" s="2" t="s">
        <v>172</v>
      </c>
      <c r="D259" t="s">
        <v>19</v>
      </c>
      <c r="E259">
        <v>103</v>
      </c>
      <c r="F259" t="s">
        <v>553</v>
      </c>
    </row>
    <row r="260" spans="3:6" x14ac:dyDescent="0.25">
      <c r="C260" s="2" t="s">
        <v>204</v>
      </c>
      <c r="D260" t="s">
        <v>19</v>
      </c>
      <c r="E260">
        <v>119</v>
      </c>
      <c r="F260" t="s">
        <v>553</v>
      </c>
    </row>
    <row r="261" spans="3:6" x14ac:dyDescent="0.25">
      <c r="C261" s="2" t="s">
        <v>206</v>
      </c>
      <c r="D261" t="s">
        <v>19</v>
      </c>
      <c r="E261">
        <v>120</v>
      </c>
      <c r="F261" t="s">
        <v>553</v>
      </c>
    </row>
    <row r="262" spans="3:6" x14ac:dyDescent="0.25">
      <c r="C262" s="2" t="s">
        <v>174</v>
      </c>
      <c r="D262" t="s">
        <v>19</v>
      </c>
      <c r="E262">
        <v>104</v>
      </c>
      <c r="F262" t="s">
        <v>554</v>
      </c>
    </row>
    <row r="263" spans="3:6" x14ac:dyDescent="0.25">
      <c r="C263" s="2" t="s">
        <v>176</v>
      </c>
      <c r="D263" t="s">
        <v>19</v>
      </c>
      <c r="E263">
        <v>105</v>
      </c>
      <c r="F263" t="s">
        <v>553</v>
      </c>
    </row>
    <row r="264" spans="3:6" x14ac:dyDescent="0.25">
      <c r="C264" s="2" t="s">
        <v>178</v>
      </c>
      <c r="D264" t="s">
        <v>19</v>
      </c>
      <c r="E264">
        <v>106</v>
      </c>
      <c r="F264" t="s">
        <v>554</v>
      </c>
    </row>
    <row r="265" spans="3:6" x14ac:dyDescent="0.25">
      <c r="C265" s="2" t="s">
        <v>180</v>
      </c>
      <c r="D265" t="s">
        <v>19</v>
      </c>
      <c r="E265">
        <v>107</v>
      </c>
      <c r="F265" t="s">
        <v>554</v>
      </c>
    </row>
    <row r="266" spans="3:6" x14ac:dyDescent="0.25">
      <c r="C266" s="2" t="s">
        <v>109</v>
      </c>
      <c r="D266" t="s">
        <v>110</v>
      </c>
      <c r="E266">
        <v>48</v>
      </c>
      <c r="F266" t="s">
        <v>520</v>
      </c>
    </row>
    <row r="267" spans="3:6" x14ac:dyDescent="0.25">
      <c r="C267" s="2" t="s">
        <v>469</v>
      </c>
      <c r="D267" t="s">
        <v>88</v>
      </c>
      <c r="E267">
        <v>689</v>
      </c>
      <c r="F267" t="s">
        <v>682</v>
      </c>
    </row>
    <row r="268" spans="3:6" x14ac:dyDescent="0.25">
      <c r="C268" s="2" t="s">
        <v>424</v>
      </c>
      <c r="D268" t="s">
        <v>88</v>
      </c>
      <c r="E268">
        <v>488</v>
      </c>
      <c r="F268" t="s">
        <v>638</v>
      </c>
    </row>
    <row r="269" spans="3:6" x14ac:dyDescent="0.25">
      <c r="C269" s="2" t="s">
        <v>426</v>
      </c>
      <c r="D269" t="s">
        <v>88</v>
      </c>
      <c r="E269">
        <v>490</v>
      </c>
      <c r="F269" t="s">
        <v>638</v>
      </c>
    </row>
    <row r="270" spans="3:6" x14ac:dyDescent="0.25">
      <c r="C270" s="2" t="s">
        <v>425</v>
      </c>
      <c r="D270" t="s">
        <v>88</v>
      </c>
      <c r="E270">
        <v>489</v>
      </c>
      <c r="F270" t="s">
        <v>638</v>
      </c>
    </row>
    <row r="271" spans="3:6" x14ac:dyDescent="0.25">
      <c r="C271" s="2" t="s">
        <v>593</v>
      </c>
      <c r="D271" t="s">
        <v>9</v>
      </c>
      <c r="E271">
        <v>407</v>
      </c>
      <c r="F271" t="s">
        <v>594</v>
      </c>
    </row>
    <row r="272" spans="3:6" x14ac:dyDescent="0.25">
      <c r="C272" s="2" t="s">
        <v>652</v>
      </c>
      <c r="D272" t="s">
        <v>88</v>
      </c>
      <c r="E272">
        <v>514</v>
      </c>
      <c r="F272" t="s">
        <v>653</v>
      </c>
    </row>
    <row r="273" spans="3:6" x14ac:dyDescent="0.25">
      <c r="C273" s="2" t="s">
        <v>434</v>
      </c>
      <c r="D273" t="s">
        <v>19</v>
      </c>
      <c r="E273">
        <v>504</v>
      </c>
      <c r="F273" t="s">
        <v>650</v>
      </c>
    </row>
    <row r="274" spans="3:6" x14ac:dyDescent="0.25">
      <c r="C274" s="2" t="s">
        <v>435</v>
      </c>
      <c r="D274" t="s">
        <v>19</v>
      </c>
      <c r="E274">
        <v>505</v>
      </c>
      <c r="F274" t="s">
        <v>650</v>
      </c>
    </row>
    <row r="275" spans="3:6" x14ac:dyDescent="0.25">
      <c r="C275" s="2" t="s">
        <v>436</v>
      </c>
      <c r="D275" t="s">
        <v>19</v>
      </c>
      <c r="E275">
        <v>506</v>
      </c>
      <c r="F275" t="s">
        <v>650</v>
      </c>
    </row>
    <row r="276" spans="3:6" x14ac:dyDescent="0.25">
      <c r="C276" s="2" t="s">
        <v>437</v>
      </c>
      <c r="D276" t="s">
        <v>19</v>
      </c>
      <c r="E276">
        <v>507</v>
      </c>
      <c r="F276" t="s">
        <v>650</v>
      </c>
    </row>
    <row r="277" spans="3:6" x14ac:dyDescent="0.25">
      <c r="C277" s="2" t="s">
        <v>438</v>
      </c>
      <c r="D277" t="s">
        <v>19</v>
      </c>
      <c r="E277">
        <v>508</v>
      </c>
      <c r="F277" t="s">
        <v>650</v>
      </c>
    </row>
    <row r="278" spans="3:6" x14ac:dyDescent="0.25">
      <c r="C278" s="2" t="s">
        <v>439</v>
      </c>
      <c r="D278" t="s">
        <v>88</v>
      </c>
      <c r="E278">
        <v>509</v>
      </c>
      <c r="F278" t="s">
        <v>651</v>
      </c>
    </row>
    <row r="279" spans="3:6" x14ac:dyDescent="0.25">
      <c r="C279" s="2" t="s">
        <v>440</v>
      </c>
      <c r="D279" t="s">
        <v>88</v>
      </c>
      <c r="E279">
        <v>510</v>
      </c>
      <c r="F279" t="s">
        <v>651</v>
      </c>
    </row>
    <row r="280" spans="3:6" x14ac:dyDescent="0.25">
      <c r="C280" s="2" t="s">
        <v>441</v>
      </c>
      <c r="D280" t="s">
        <v>88</v>
      </c>
      <c r="E280">
        <v>511</v>
      </c>
      <c r="F280" t="s">
        <v>651</v>
      </c>
    </row>
    <row r="281" spans="3:6" x14ac:dyDescent="0.25">
      <c r="C281" s="2" t="s">
        <v>442</v>
      </c>
      <c r="D281" t="s">
        <v>88</v>
      </c>
      <c r="E281">
        <v>512</v>
      </c>
      <c r="F281" t="s">
        <v>651</v>
      </c>
    </row>
    <row r="282" spans="3:6" x14ac:dyDescent="0.25">
      <c r="C282" s="2" t="s">
        <v>443</v>
      </c>
      <c r="D282" t="s">
        <v>88</v>
      </c>
      <c r="E282">
        <v>513</v>
      </c>
      <c r="F282" t="s">
        <v>651</v>
      </c>
    </row>
    <row r="283" spans="3:6" x14ac:dyDescent="0.25">
      <c r="C283" s="2" t="s">
        <v>444</v>
      </c>
      <c r="D283" t="s">
        <v>88</v>
      </c>
      <c r="E283">
        <v>515</v>
      </c>
      <c r="F283" t="s">
        <v>654</v>
      </c>
    </row>
    <row r="284" spans="3:6" x14ac:dyDescent="0.25">
      <c r="C284" s="2" t="s">
        <v>150</v>
      </c>
      <c r="D284" t="s">
        <v>19</v>
      </c>
      <c r="E284">
        <v>87</v>
      </c>
      <c r="F284" t="s">
        <v>533</v>
      </c>
    </row>
    <row r="285" spans="3:6" x14ac:dyDescent="0.25">
      <c r="C285" s="2" t="s">
        <v>153</v>
      </c>
      <c r="D285" t="s">
        <v>19</v>
      </c>
      <c r="E285">
        <v>88</v>
      </c>
      <c r="F285" t="s">
        <v>534</v>
      </c>
    </row>
    <row r="286" spans="3:6" x14ac:dyDescent="0.25">
      <c r="C286" s="2" t="s">
        <v>156</v>
      </c>
      <c r="D286" t="s">
        <v>19</v>
      </c>
      <c r="E286">
        <v>89</v>
      </c>
      <c r="F286" t="s">
        <v>535</v>
      </c>
    </row>
    <row r="287" spans="3:6" x14ac:dyDescent="0.25">
      <c r="C287" s="2" t="s">
        <v>470</v>
      </c>
      <c r="D287" t="s">
        <v>88</v>
      </c>
      <c r="E287">
        <v>690</v>
      </c>
      <c r="F287" t="s">
        <v>683</v>
      </c>
    </row>
    <row r="288" spans="3:6" x14ac:dyDescent="0.25">
      <c r="C288" s="2" t="s">
        <v>639</v>
      </c>
      <c r="D288" t="s">
        <v>88</v>
      </c>
      <c r="E288">
        <v>493</v>
      </c>
      <c r="F288" t="s">
        <v>640</v>
      </c>
    </row>
    <row r="289" spans="3:6" x14ac:dyDescent="0.25">
      <c r="C289" s="2" t="s">
        <v>658</v>
      </c>
      <c r="D289" t="s">
        <v>88</v>
      </c>
      <c r="E289">
        <v>1018</v>
      </c>
      <c r="F289" t="s">
        <v>659</v>
      </c>
    </row>
    <row r="290" spans="3:6" x14ac:dyDescent="0.25">
      <c r="C290" s="2" t="s">
        <v>538</v>
      </c>
      <c r="D290" t="s">
        <v>88</v>
      </c>
      <c r="E290">
        <v>91</v>
      </c>
      <c r="F290" t="s">
        <v>537</v>
      </c>
    </row>
    <row r="291" spans="3:6" x14ac:dyDescent="0.25">
      <c r="C291" s="2" t="s">
        <v>539</v>
      </c>
      <c r="D291" t="s">
        <v>88</v>
      </c>
      <c r="E291">
        <v>92</v>
      </c>
      <c r="F291" t="s">
        <v>537</v>
      </c>
    </row>
    <row r="292" spans="3:6" x14ac:dyDescent="0.25">
      <c r="C292" s="2" t="s">
        <v>536</v>
      </c>
      <c r="D292" t="s">
        <v>88</v>
      </c>
      <c r="E292">
        <v>90</v>
      </c>
      <c r="F292" t="s">
        <v>537</v>
      </c>
    </row>
    <row r="293" spans="3:6" x14ac:dyDescent="0.25">
      <c r="C293" s="2" t="s">
        <v>393</v>
      </c>
      <c r="D293" t="s">
        <v>384</v>
      </c>
      <c r="E293">
        <v>372</v>
      </c>
      <c r="F293" t="s">
        <v>587</v>
      </c>
    </row>
    <row r="294" spans="3:6" x14ac:dyDescent="0.25">
      <c r="C294" s="2" t="s">
        <v>389</v>
      </c>
      <c r="D294" t="s">
        <v>384</v>
      </c>
      <c r="E294">
        <v>355</v>
      </c>
      <c r="F294" t="s">
        <v>585</v>
      </c>
    </row>
    <row r="295" spans="3:6" x14ac:dyDescent="0.25">
      <c r="C295" s="2" t="s">
        <v>429</v>
      </c>
      <c r="D295" t="s">
        <v>88</v>
      </c>
      <c r="E295">
        <v>496</v>
      </c>
      <c r="F295" t="s">
        <v>643</v>
      </c>
    </row>
    <row r="296" spans="3:6" x14ac:dyDescent="0.25">
      <c r="C296" s="2" t="s">
        <v>430</v>
      </c>
      <c r="D296" t="s">
        <v>88</v>
      </c>
      <c r="E296">
        <v>497</v>
      </c>
      <c r="F296" t="s">
        <v>644</v>
      </c>
    </row>
    <row r="297" spans="3:6" x14ac:dyDescent="0.25">
      <c r="C297" s="2" t="s">
        <v>645</v>
      </c>
      <c r="D297" t="s">
        <v>88</v>
      </c>
      <c r="E297">
        <v>498</v>
      </c>
      <c r="F297" t="s">
        <v>646</v>
      </c>
    </row>
    <row r="298" spans="3:6" x14ac:dyDescent="0.25">
      <c r="C298" s="2" t="s">
        <v>431</v>
      </c>
      <c r="D298" t="s">
        <v>88</v>
      </c>
      <c r="E298">
        <v>500</v>
      </c>
      <c r="F298" t="s">
        <v>644</v>
      </c>
    </row>
    <row r="299" spans="3:6" x14ac:dyDescent="0.25">
      <c r="C299" s="2" t="s">
        <v>432</v>
      </c>
      <c r="D299" t="s">
        <v>88</v>
      </c>
      <c r="E299">
        <v>501</v>
      </c>
      <c r="F299" t="s">
        <v>644</v>
      </c>
    </row>
    <row r="300" spans="3:6" x14ac:dyDescent="0.25">
      <c r="C300" s="2" t="s">
        <v>647</v>
      </c>
      <c r="D300" t="s">
        <v>88</v>
      </c>
      <c r="E300">
        <v>502</v>
      </c>
      <c r="F300" t="s">
        <v>644</v>
      </c>
    </row>
    <row r="301" spans="3:6" x14ac:dyDescent="0.25">
      <c r="C301" s="2" t="s">
        <v>37</v>
      </c>
      <c r="D301" t="s">
        <v>19</v>
      </c>
      <c r="E301">
        <v>13</v>
      </c>
      <c r="F301" t="s">
        <v>494</v>
      </c>
    </row>
    <row r="302" spans="3:6" x14ac:dyDescent="0.25">
      <c r="C302" s="2" t="s">
        <v>40</v>
      </c>
      <c r="D302" t="s">
        <v>41</v>
      </c>
      <c r="E302">
        <v>14</v>
      </c>
      <c r="F302" t="s">
        <v>495</v>
      </c>
    </row>
    <row r="303" spans="3:6" x14ac:dyDescent="0.25">
      <c r="C303" s="2" t="s">
        <v>44</v>
      </c>
      <c r="D303" t="s">
        <v>41</v>
      </c>
      <c r="E303">
        <v>15</v>
      </c>
      <c r="F303" t="s">
        <v>495</v>
      </c>
    </row>
    <row r="304" spans="3:6" x14ac:dyDescent="0.25">
      <c r="C304" s="2" t="s">
        <v>47</v>
      </c>
      <c r="D304" t="s">
        <v>41</v>
      </c>
      <c r="E304">
        <v>16</v>
      </c>
      <c r="F304" t="s">
        <v>495</v>
      </c>
    </row>
    <row r="305" spans="3:6" x14ac:dyDescent="0.25">
      <c r="C305" s="2" t="s">
        <v>50</v>
      </c>
      <c r="D305" t="s">
        <v>41</v>
      </c>
      <c r="E305">
        <v>17</v>
      </c>
      <c r="F305" t="s">
        <v>495</v>
      </c>
    </row>
    <row r="306" spans="3:6" x14ac:dyDescent="0.25">
      <c r="C306" s="2" t="s">
        <v>53</v>
      </c>
      <c r="D306" t="s">
        <v>41</v>
      </c>
      <c r="E306">
        <v>18</v>
      </c>
      <c r="F306" t="s">
        <v>495</v>
      </c>
    </row>
    <row r="307" spans="3:6" x14ac:dyDescent="0.25">
      <c r="C307" s="2" t="s">
        <v>56</v>
      </c>
      <c r="D307" t="s">
        <v>41</v>
      </c>
      <c r="E307">
        <v>19</v>
      </c>
      <c r="F307" t="s">
        <v>495</v>
      </c>
    </row>
    <row r="308" spans="3:6" x14ac:dyDescent="0.25">
      <c r="C308" s="2" t="s">
        <v>59</v>
      </c>
      <c r="D308" t="s">
        <v>41</v>
      </c>
      <c r="E308">
        <v>20</v>
      </c>
      <c r="F308" t="s">
        <v>495</v>
      </c>
    </row>
    <row r="309" spans="3:6" x14ac:dyDescent="0.25">
      <c r="C309" s="2" t="s">
        <v>62</v>
      </c>
      <c r="D309" t="s">
        <v>41</v>
      </c>
      <c r="E309">
        <v>21</v>
      </c>
      <c r="F309" t="s">
        <v>495</v>
      </c>
    </row>
    <row r="310" spans="3:6" x14ac:dyDescent="0.25">
      <c r="C310" s="2" t="s">
        <v>390</v>
      </c>
      <c r="D310" t="s">
        <v>384</v>
      </c>
      <c r="E310">
        <v>358</v>
      </c>
      <c r="F310" t="s">
        <v>585</v>
      </c>
    </row>
    <row r="311" spans="3:6" x14ac:dyDescent="0.25">
      <c r="C311" s="2" t="s">
        <v>65</v>
      </c>
      <c r="D311" t="s">
        <v>41</v>
      </c>
      <c r="E311">
        <v>22</v>
      </c>
      <c r="F311" t="s">
        <v>496</v>
      </c>
    </row>
    <row r="312" spans="3:6" x14ac:dyDescent="0.25">
      <c r="C312" s="2" t="s">
        <v>371</v>
      </c>
      <c r="D312" t="s">
        <v>372</v>
      </c>
      <c r="E312">
        <v>315</v>
      </c>
      <c r="F312" t="s">
        <v>572</v>
      </c>
    </row>
    <row r="313" spans="3:6" x14ac:dyDescent="0.25">
      <c r="C313" s="2" t="s">
        <v>144</v>
      </c>
      <c r="D313" t="s">
        <v>19</v>
      </c>
      <c r="E313">
        <v>70</v>
      </c>
      <c r="F313" t="s">
        <v>530</v>
      </c>
    </row>
    <row r="314" spans="3:6" x14ac:dyDescent="0.25">
      <c r="C314" s="2" t="s">
        <v>147</v>
      </c>
      <c r="D314" t="s">
        <v>19</v>
      </c>
      <c r="E314">
        <v>71</v>
      </c>
      <c r="F314" t="s">
        <v>531</v>
      </c>
    </row>
    <row r="315" spans="3:6" x14ac:dyDescent="0.25">
      <c r="C315" s="2" t="s">
        <v>540</v>
      </c>
      <c r="D315" t="s">
        <v>19</v>
      </c>
      <c r="E315">
        <v>94</v>
      </c>
      <c r="F315" t="s">
        <v>541</v>
      </c>
    </row>
    <row r="316" spans="3:6" x14ac:dyDescent="0.25">
      <c r="C316" s="2" t="s">
        <v>543</v>
      </c>
      <c r="D316" t="s">
        <v>19</v>
      </c>
      <c r="E316">
        <v>96</v>
      </c>
      <c r="F316" t="s">
        <v>541</v>
      </c>
    </row>
    <row r="317" spans="3:6" x14ac:dyDescent="0.25">
      <c r="C317" s="2" t="s">
        <v>544</v>
      </c>
      <c r="D317" t="s">
        <v>19</v>
      </c>
      <c r="E317">
        <v>97</v>
      </c>
      <c r="F317" t="s">
        <v>541</v>
      </c>
    </row>
    <row r="318" spans="3:6" x14ac:dyDescent="0.25">
      <c r="C318" s="2" t="s">
        <v>545</v>
      </c>
      <c r="D318" t="s">
        <v>19</v>
      </c>
      <c r="E318">
        <v>98</v>
      </c>
      <c r="F318" t="s">
        <v>541</v>
      </c>
    </row>
    <row r="319" spans="3:6" x14ac:dyDescent="0.25">
      <c r="C319" s="2" t="s">
        <v>552</v>
      </c>
      <c r="D319" t="s">
        <v>19</v>
      </c>
      <c r="E319">
        <v>9187</v>
      </c>
      <c r="F319" t="s">
        <v>541</v>
      </c>
    </row>
    <row r="320" spans="3:6" x14ac:dyDescent="0.25">
      <c r="C320" s="2" t="s">
        <v>542</v>
      </c>
      <c r="D320" t="s">
        <v>19</v>
      </c>
      <c r="E320">
        <v>95</v>
      </c>
      <c r="F320" t="s">
        <v>541</v>
      </c>
    </row>
    <row r="321" spans="3:6" x14ac:dyDescent="0.25">
      <c r="C321" s="2" t="s">
        <v>547</v>
      </c>
      <c r="D321" t="s">
        <v>19</v>
      </c>
      <c r="E321">
        <v>100</v>
      </c>
      <c r="F321" t="s">
        <v>541</v>
      </c>
    </row>
    <row r="322" spans="3:6" x14ac:dyDescent="0.25">
      <c r="C322" s="2" t="s">
        <v>548</v>
      </c>
      <c r="D322" t="s">
        <v>19</v>
      </c>
      <c r="E322">
        <v>101</v>
      </c>
      <c r="F322" t="s">
        <v>541</v>
      </c>
    </row>
    <row r="323" spans="3:6" x14ac:dyDescent="0.25">
      <c r="C323" s="2" t="s">
        <v>549</v>
      </c>
      <c r="D323" t="s">
        <v>19</v>
      </c>
      <c r="E323">
        <v>102</v>
      </c>
      <c r="F323" t="s">
        <v>541</v>
      </c>
    </row>
    <row r="324" spans="3:6" x14ac:dyDescent="0.25">
      <c r="C324" s="2" t="s">
        <v>551</v>
      </c>
      <c r="D324" t="s">
        <v>19</v>
      </c>
      <c r="E324">
        <v>9186</v>
      </c>
      <c r="F324" t="s">
        <v>541</v>
      </c>
    </row>
    <row r="325" spans="3:6" x14ac:dyDescent="0.25">
      <c r="C325" s="2" t="s">
        <v>550</v>
      </c>
      <c r="D325" t="s">
        <v>19</v>
      </c>
      <c r="E325">
        <v>9185</v>
      </c>
      <c r="F325" t="s">
        <v>541</v>
      </c>
    </row>
    <row r="326" spans="3:6" x14ac:dyDescent="0.25">
      <c r="C326" s="2" t="s">
        <v>546</v>
      </c>
      <c r="D326" t="s">
        <v>19</v>
      </c>
      <c r="E326">
        <v>99</v>
      </c>
      <c r="F326" t="s">
        <v>541</v>
      </c>
    </row>
    <row r="327" spans="3:6" x14ac:dyDescent="0.25">
      <c r="C327" s="2" t="s">
        <v>632</v>
      </c>
      <c r="D327" t="s">
        <v>131</v>
      </c>
      <c r="E327">
        <v>1014</v>
      </c>
      <c r="F327" t="s">
        <v>633</v>
      </c>
    </row>
    <row r="328" spans="3:6" x14ac:dyDescent="0.25">
      <c r="C328" s="2" t="s">
        <v>630</v>
      </c>
      <c r="D328" t="s">
        <v>131</v>
      </c>
      <c r="E328">
        <v>482</v>
      </c>
      <c r="F328" t="s">
        <v>631</v>
      </c>
    </row>
    <row r="329" spans="3:6" x14ac:dyDescent="0.25">
      <c r="C329" s="2" t="s">
        <v>648</v>
      </c>
      <c r="D329" t="s">
        <v>433</v>
      </c>
      <c r="E329">
        <v>503</v>
      </c>
      <c r="F329" t="s">
        <v>649</v>
      </c>
    </row>
    <row r="330" spans="3:6" x14ac:dyDescent="0.25">
      <c r="C330" s="2" t="s">
        <v>660</v>
      </c>
      <c r="D330" t="s">
        <v>19</v>
      </c>
      <c r="E330">
        <v>526</v>
      </c>
      <c r="F330" t="s">
        <v>661</v>
      </c>
    </row>
    <row r="331" spans="3:6" x14ac:dyDescent="0.25">
      <c r="C331" s="2" t="s">
        <v>667</v>
      </c>
      <c r="D331" t="s">
        <v>19</v>
      </c>
      <c r="E331">
        <v>1024</v>
      </c>
      <c r="F331" t="s">
        <v>668</v>
      </c>
    </row>
    <row r="332" spans="3:6" x14ac:dyDescent="0.25">
      <c r="C332" s="2" t="s">
        <v>446</v>
      </c>
      <c r="D332" t="s">
        <v>19</v>
      </c>
      <c r="E332">
        <v>527</v>
      </c>
      <c r="F332" t="s">
        <v>662</v>
      </c>
    </row>
    <row r="333" spans="3:6" x14ac:dyDescent="0.25">
      <c r="C333" s="2" t="s">
        <v>447</v>
      </c>
      <c r="D333" t="s">
        <v>19</v>
      </c>
      <c r="E333">
        <v>528</v>
      </c>
      <c r="F333" t="s">
        <v>663</v>
      </c>
    </row>
    <row r="334" spans="3:6" x14ac:dyDescent="0.25">
      <c r="C334" s="2" t="s">
        <v>664</v>
      </c>
      <c r="D334" t="s">
        <v>88</v>
      </c>
      <c r="E334">
        <v>529</v>
      </c>
      <c r="F334" t="s">
        <v>665</v>
      </c>
    </row>
    <row r="335" spans="3:6" x14ac:dyDescent="0.25">
      <c r="C335" s="2" t="s">
        <v>423</v>
      </c>
      <c r="D335" t="s">
        <v>88</v>
      </c>
      <c r="E335">
        <v>487</v>
      </c>
      <c r="F335" t="s">
        <v>637</v>
      </c>
    </row>
    <row r="336" spans="3:6" x14ac:dyDescent="0.25">
      <c r="C336" s="2" t="s">
        <v>68</v>
      </c>
      <c r="D336" t="s">
        <v>9</v>
      </c>
      <c r="E336">
        <v>23</v>
      </c>
      <c r="F336" t="s">
        <v>497</v>
      </c>
    </row>
    <row r="337" spans="3:6" x14ac:dyDescent="0.25">
      <c r="C337" s="2" t="s">
        <v>71</v>
      </c>
      <c r="D337" t="s">
        <v>3</v>
      </c>
      <c r="E337">
        <v>24</v>
      </c>
      <c r="F337" t="s">
        <v>498</v>
      </c>
    </row>
    <row r="338" spans="3:6" x14ac:dyDescent="0.25">
      <c r="C338" s="2" t="s">
        <v>377</v>
      </c>
      <c r="D338" t="s">
        <v>88</v>
      </c>
      <c r="E338">
        <v>331</v>
      </c>
      <c r="F338" t="s">
        <v>581</v>
      </c>
    </row>
    <row r="339" spans="3:6" x14ac:dyDescent="0.25">
      <c r="C339" s="2" t="s">
        <v>378</v>
      </c>
      <c r="D339" t="s">
        <v>19</v>
      </c>
      <c r="E339">
        <v>332</v>
      </c>
      <c r="F339" t="s">
        <v>582</v>
      </c>
    </row>
    <row r="340" spans="3:6" x14ac:dyDescent="0.25">
      <c r="C340" s="2" t="s">
        <v>379</v>
      </c>
      <c r="D340" t="s">
        <v>380</v>
      </c>
      <c r="E340">
        <v>333</v>
      </c>
      <c r="F340" t="s">
        <v>583</v>
      </c>
    </row>
    <row r="341" spans="3:6" x14ac:dyDescent="0.25">
      <c r="C341" s="2" t="s">
        <v>381</v>
      </c>
      <c r="D341" t="s">
        <v>382</v>
      </c>
      <c r="E341">
        <v>334</v>
      </c>
      <c r="F341" t="s">
        <v>584</v>
      </c>
    </row>
    <row r="342" spans="3:6" x14ac:dyDescent="0.25">
      <c r="C342" s="2" t="s">
        <v>463</v>
      </c>
      <c r="D342" t="s">
        <v>88</v>
      </c>
      <c r="E342">
        <v>664</v>
      </c>
      <c r="F342" t="s">
        <v>672</v>
      </c>
    </row>
    <row r="343" spans="3:6" x14ac:dyDescent="0.25">
      <c r="C343" s="2" t="s">
        <v>464</v>
      </c>
      <c r="D343" t="s">
        <v>88</v>
      </c>
      <c r="E343">
        <v>665</v>
      </c>
      <c r="F343" t="s">
        <v>672</v>
      </c>
    </row>
    <row r="344" spans="3:6" x14ac:dyDescent="0.25">
      <c r="C344" s="2" t="s">
        <v>465</v>
      </c>
      <c r="D344" t="s">
        <v>88</v>
      </c>
      <c r="E344">
        <v>666</v>
      </c>
      <c r="F344" t="s">
        <v>672</v>
      </c>
    </row>
    <row r="345" spans="3:6" x14ac:dyDescent="0.25">
      <c r="C345" s="2" t="s">
        <v>466</v>
      </c>
      <c r="D345" t="s">
        <v>88</v>
      </c>
      <c r="E345">
        <v>667</v>
      </c>
      <c r="F345" t="s">
        <v>672</v>
      </c>
    </row>
    <row r="346" spans="3:6" x14ac:dyDescent="0.25">
      <c r="C346" s="2" t="s">
        <v>467</v>
      </c>
      <c r="D346" t="s">
        <v>88</v>
      </c>
      <c r="E346">
        <v>668</v>
      </c>
      <c r="F346" t="s">
        <v>672</v>
      </c>
    </row>
    <row r="347" spans="3:6" x14ac:dyDescent="0.25">
      <c r="C347" s="2" t="s">
        <v>448</v>
      </c>
      <c r="D347" t="s">
        <v>88</v>
      </c>
      <c r="E347">
        <v>530</v>
      </c>
      <c r="F347" t="s">
        <v>666</v>
      </c>
    </row>
    <row r="348" spans="3:6" x14ac:dyDescent="0.25">
      <c r="C348" s="2" t="s">
        <v>403</v>
      </c>
      <c r="D348" t="s">
        <v>19</v>
      </c>
      <c r="E348">
        <v>423</v>
      </c>
      <c r="F348" t="s">
        <v>604</v>
      </c>
    </row>
  </sheetData>
  <sortState ref="C1:F348">
    <sortCondition ref="C1:C34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tabSelected="1" zoomScaleNormal="100" workbookViewId="0">
      <pane ySplit="1" topLeftCell="A2" activePane="bottomLeft" state="frozen"/>
      <selection pane="bottomLeft" activeCell="E215" sqref="E215"/>
    </sheetView>
  </sheetViews>
  <sheetFormatPr defaultRowHeight="65.099999999999994" customHeight="1" x14ac:dyDescent="0.25"/>
  <cols>
    <col min="1" max="1" width="13.28515625" style="4" customWidth="1"/>
    <col min="2" max="2" width="10.7109375" customWidth="1"/>
    <col min="3" max="3" width="12.42578125" style="20" customWidth="1"/>
    <col min="4" max="4" width="47.140625" bestFit="1" customWidth="1"/>
    <col min="5" max="5" width="37.140625" bestFit="1" customWidth="1"/>
    <col min="6" max="6" width="8.7109375" customWidth="1"/>
    <col min="7" max="7" width="78.140625" style="7" customWidth="1"/>
    <col min="8" max="8" width="6.85546875" customWidth="1"/>
    <col min="9" max="9" width="8.7109375" bestFit="1" customWidth="1"/>
    <col min="10" max="10" width="7.5703125" style="9" bestFit="1" customWidth="1"/>
    <col min="11" max="11" width="12.7109375" style="11" customWidth="1"/>
    <col min="12" max="12" width="37.42578125" customWidth="1"/>
  </cols>
  <sheetData>
    <row r="1" spans="1:14" s="13" customFormat="1" ht="31.5" customHeight="1" x14ac:dyDescent="0.25">
      <c r="A1" s="12" t="s">
        <v>479</v>
      </c>
      <c r="B1" s="13" t="s">
        <v>480</v>
      </c>
      <c r="C1" s="18" t="s">
        <v>689</v>
      </c>
      <c r="D1" s="13" t="s">
        <v>481</v>
      </c>
      <c r="E1" s="13" t="s">
        <v>482</v>
      </c>
      <c r="F1" s="13" t="s">
        <v>687</v>
      </c>
      <c r="G1" s="14" t="s">
        <v>483</v>
      </c>
      <c r="H1" s="13" t="s">
        <v>686</v>
      </c>
      <c r="I1" s="13" t="s">
        <v>484</v>
      </c>
      <c r="J1" s="17" t="s">
        <v>688</v>
      </c>
      <c r="K1" s="15" t="s">
        <v>685</v>
      </c>
      <c r="L1" s="13" t="s">
        <v>485</v>
      </c>
      <c r="N1" s="16"/>
    </row>
    <row r="2" spans="1:14" s="1" customFormat="1" ht="65.099999999999994" customHeight="1" x14ac:dyDescent="0.25">
      <c r="A2" s="3"/>
      <c r="C2" s="19"/>
      <c r="F2" s="1" t="str">
        <f>_xlfn.IFNA(VLOOKUP(E2,'[1]Data Validation'!C:E,3,FALSE),"")</f>
        <v/>
      </c>
      <c r="G2" s="6" t="str">
        <f>_xlfn.IFNA(VLOOKUP(E2,'Data Validation'!C:F,4,FALSE),"")</f>
        <v/>
      </c>
      <c r="H2" s="1" t="str">
        <f>_xlfn.IFNA(VLOOKUP(E2,'Data Validation'!C:E,2,FALSE),"")</f>
        <v/>
      </c>
      <c r="J2" s="8"/>
      <c r="K2" s="10" t="str">
        <f>IFERROR(J2/I2,"")</f>
        <v/>
      </c>
      <c r="N2" s="5"/>
    </row>
    <row r="3" spans="1:14" ht="65.099999999999994" customHeight="1" x14ac:dyDescent="0.25">
      <c r="F3" s="1" t="str">
        <f>_xlfn.IFNA(VLOOKUP(E3,'[1]Data Validation'!C:E,3,FALSE),"")</f>
        <v/>
      </c>
      <c r="G3" s="6" t="str">
        <f>_xlfn.IFNA(VLOOKUP(E3,'Data Validation'!C:F,4,FALSE),"")</f>
        <v/>
      </c>
      <c r="H3" s="1" t="str">
        <f>_xlfn.IFNA(VLOOKUP(E3,'Data Validation'!C:E,2,FALSE),"")</f>
        <v/>
      </c>
      <c r="K3" s="10" t="str">
        <f t="shared" ref="K3:K66" si="0">IFERROR(J3/I3,"")</f>
        <v/>
      </c>
      <c r="N3" s="5"/>
    </row>
    <row r="4" spans="1:14" ht="65.099999999999994" customHeight="1" x14ac:dyDescent="0.25">
      <c r="F4" s="1" t="str">
        <f>_xlfn.IFNA(VLOOKUP(E4,'[1]Data Validation'!C:E,3,FALSE),"")</f>
        <v/>
      </c>
      <c r="G4" s="6" t="str">
        <f>_xlfn.IFNA(VLOOKUP(E4,'Data Validation'!C:F,4,FALSE),"")</f>
        <v/>
      </c>
      <c r="H4" s="1" t="str">
        <f>_xlfn.IFNA(VLOOKUP(E4,'Data Validation'!C:E,2,FALSE),"")</f>
        <v/>
      </c>
      <c r="K4" s="10" t="str">
        <f t="shared" si="0"/>
        <v/>
      </c>
      <c r="N4" s="5"/>
    </row>
    <row r="5" spans="1:14" ht="65.099999999999994" customHeight="1" x14ac:dyDescent="0.25">
      <c r="F5" s="1" t="str">
        <f>_xlfn.IFNA(VLOOKUP(E5,'[1]Data Validation'!C:E,3,FALSE),"")</f>
        <v/>
      </c>
      <c r="G5" s="6" t="str">
        <f>_xlfn.IFNA(VLOOKUP(E5,'Data Validation'!C:F,4,FALSE),"")</f>
        <v/>
      </c>
      <c r="H5" s="1" t="str">
        <f>_xlfn.IFNA(VLOOKUP(E5,'Data Validation'!C:E,2,FALSE),"")</f>
        <v/>
      </c>
      <c r="K5" s="10" t="str">
        <f t="shared" si="0"/>
        <v/>
      </c>
    </row>
    <row r="6" spans="1:14" ht="65.099999999999994" customHeight="1" x14ac:dyDescent="0.25">
      <c r="F6" s="1" t="str">
        <f>_xlfn.IFNA(VLOOKUP(E6,'[1]Data Validation'!C:E,3,FALSE),"")</f>
        <v/>
      </c>
      <c r="G6" s="6" t="str">
        <f>_xlfn.IFNA(VLOOKUP(E6,'Data Validation'!C:F,4,FALSE),"")</f>
        <v/>
      </c>
      <c r="H6" s="1" t="str">
        <f>_xlfn.IFNA(VLOOKUP(E6,'Data Validation'!C:E,2,FALSE),"")</f>
        <v/>
      </c>
      <c r="K6" s="10" t="str">
        <f t="shared" si="0"/>
        <v/>
      </c>
    </row>
    <row r="7" spans="1:14" ht="65.099999999999994" customHeight="1" x14ac:dyDescent="0.25">
      <c r="F7" s="1" t="str">
        <f>_xlfn.IFNA(VLOOKUP(E7,'[1]Data Validation'!C:E,3,FALSE),"")</f>
        <v/>
      </c>
      <c r="G7" s="6" t="str">
        <f>_xlfn.IFNA(VLOOKUP(E7,'Data Validation'!C:F,4,FALSE),"")</f>
        <v/>
      </c>
      <c r="H7" s="1" t="str">
        <f>_xlfn.IFNA(VLOOKUP(E7,'Data Validation'!C:E,2,FALSE),"")</f>
        <v/>
      </c>
      <c r="K7" s="10" t="str">
        <f t="shared" si="0"/>
        <v/>
      </c>
    </row>
    <row r="8" spans="1:14" ht="65.099999999999994" customHeight="1" x14ac:dyDescent="0.25">
      <c r="F8" s="1" t="str">
        <f>_xlfn.IFNA(VLOOKUP(E8,'[1]Data Validation'!C:E,3,FALSE),"")</f>
        <v/>
      </c>
      <c r="G8" s="6" t="str">
        <f>_xlfn.IFNA(VLOOKUP(E8,'Data Validation'!C:F,4,FALSE),"")</f>
        <v/>
      </c>
      <c r="H8" s="1" t="str">
        <f>_xlfn.IFNA(VLOOKUP(E8,'Data Validation'!C:E,2,FALSE),"")</f>
        <v/>
      </c>
      <c r="K8" s="10" t="str">
        <f t="shared" si="0"/>
        <v/>
      </c>
    </row>
    <row r="9" spans="1:14" ht="65.099999999999994" customHeight="1" x14ac:dyDescent="0.25">
      <c r="F9" s="1" t="str">
        <f>_xlfn.IFNA(VLOOKUP(E9,'[1]Data Validation'!C:E,3,FALSE),"")</f>
        <v/>
      </c>
      <c r="G9" s="6" t="str">
        <f>_xlfn.IFNA(VLOOKUP(E9,'Data Validation'!C:F,4,FALSE),"")</f>
        <v/>
      </c>
      <c r="H9" s="1" t="str">
        <f>_xlfn.IFNA(VLOOKUP(E9,'Data Validation'!C:E,2,FALSE),"")</f>
        <v/>
      </c>
      <c r="K9" s="10" t="str">
        <f t="shared" si="0"/>
        <v/>
      </c>
    </row>
    <row r="10" spans="1:14" ht="65.099999999999994" customHeight="1" x14ac:dyDescent="0.25">
      <c r="F10" s="1" t="str">
        <f>_xlfn.IFNA(VLOOKUP(E10,'[1]Data Validation'!C:E,3,FALSE),"")</f>
        <v/>
      </c>
      <c r="G10" s="6" t="str">
        <f>_xlfn.IFNA(VLOOKUP(E10,'Data Validation'!C:F,4,FALSE),"")</f>
        <v/>
      </c>
      <c r="H10" s="1" t="str">
        <f>_xlfn.IFNA(VLOOKUP(E10,'Data Validation'!C:E,2,FALSE),"")</f>
        <v/>
      </c>
      <c r="K10" s="10" t="str">
        <f t="shared" si="0"/>
        <v/>
      </c>
    </row>
    <row r="11" spans="1:14" ht="65.099999999999994" customHeight="1" x14ac:dyDescent="0.25">
      <c r="F11" s="1" t="str">
        <f>_xlfn.IFNA(VLOOKUP(E11,'[1]Data Validation'!C:E,3,FALSE),"")</f>
        <v/>
      </c>
      <c r="G11" s="6" t="str">
        <f>_xlfn.IFNA(VLOOKUP(E11,'Data Validation'!C:F,4,FALSE),"")</f>
        <v/>
      </c>
      <c r="H11" s="1" t="str">
        <f>_xlfn.IFNA(VLOOKUP(E11,'Data Validation'!C:E,2,FALSE),"")</f>
        <v/>
      </c>
      <c r="K11" s="10" t="str">
        <f t="shared" si="0"/>
        <v/>
      </c>
    </row>
    <row r="12" spans="1:14" ht="65.099999999999994" customHeight="1" x14ac:dyDescent="0.25">
      <c r="F12" s="1" t="str">
        <f>_xlfn.IFNA(VLOOKUP(E12,'[1]Data Validation'!C:E,3,FALSE),"")</f>
        <v/>
      </c>
      <c r="G12" s="6" t="str">
        <f>_xlfn.IFNA(VLOOKUP(E12,'Data Validation'!C:F,4,FALSE),"")</f>
        <v/>
      </c>
      <c r="H12" s="1" t="str">
        <f>_xlfn.IFNA(VLOOKUP(E12,'Data Validation'!C:E,2,FALSE),"")</f>
        <v/>
      </c>
      <c r="K12" s="10" t="str">
        <f t="shared" si="0"/>
        <v/>
      </c>
    </row>
    <row r="13" spans="1:14" ht="65.099999999999994" customHeight="1" x14ac:dyDescent="0.25">
      <c r="F13" s="1" t="str">
        <f>_xlfn.IFNA(VLOOKUP(E13,'[1]Data Validation'!C:E,3,FALSE),"")</f>
        <v/>
      </c>
      <c r="G13" s="6" t="str">
        <f>_xlfn.IFNA(VLOOKUP(E13,'Data Validation'!C:F,4,FALSE),"")</f>
        <v/>
      </c>
      <c r="H13" s="1" t="str">
        <f>_xlfn.IFNA(VLOOKUP(E13,'Data Validation'!C:E,2,FALSE),"")</f>
        <v/>
      </c>
      <c r="K13" s="10" t="str">
        <f t="shared" si="0"/>
        <v/>
      </c>
    </row>
    <row r="14" spans="1:14" ht="65.099999999999994" customHeight="1" x14ac:dyDescent="0.25">
      <c r="F14" s="1" t="str">
        <f>_xlfn.IFNA(VLOOKUP(E14,'[1]Data Validation'!C:E,3,FALSE),"")</f>
        <v/>
      </c>
      <c r="G14" s="6" t="str">
        <f>_xlfn.IFNA(VLOOKUP(E14,'Data Validation'!C:F,4,FALSE),"")</f>
        <v/>
      </c>
      <c r="H14" s="1" t="str">
        <f>_xlfn.IFNA(VLOOKUP(E14,'Data Validation'!C:E,2,FALSE),"")</f>
        <v/>
      </c>
      <c r="K14" s="10" t="str">
        <f t="shared" si="0"/>
        <v/>
      </c>
    </row>
    <row r="15" spans="1:14" ht="65.099999999999994" customHeight="1" x14ac:dyDescent="0.25">
      <c r="F15" s="1" t="str">
        <f>_xlfn.IFNA(VLOOKUP(E15,'[1]Data Validation'!C:E,3,FALSE),"")</f>
        <v/>
      </c>
      <c r="G15" s="6" t="str">
        <f>_xlfn.IFNA(VLOOKUP(E15,'Data Validation'!C:F,4,FALSE),"")</f>
        <v/>
      </c>
      <c r="H15" s="1" t="str">
        <f>_xlfn.IFNA(VLOOKUP(E15,'Data Validation'!C:E,2,FALSE),"")</f>
        <v/>
      </c>
      <c r="K15" s="10" t="str">
        <f t="shared" si="0"/>
        <v/>
      </c>
    </row>
    <row r="16" spans="1:14" ht="65.099999999999994" customHeight="1" x14ac:dyDescent="0.25">
      <c r="F16" s="1" t="str">
        <f>_xlfn.IFNA(VLOOKUP(E16,'[1]Data Validation'!C:E,3,FALSE),"")</f>
        <v/>
      </c>
      <c r="G16" s="6" t="str">
        <f>_xlfn.IFNA(VLOOKUP(E16,'Data Validation'!C:F,4,FALSE),"")</f>
        <v/>
      </c>
      <c r="H16" s="1" t="str">
        <f>_xlfn.IFNA(VLOOKUP(E16,'Data Validation'!C:E,2,FALSE),"")</f>
        <v/>
      </c>
      <c r="K16" s="10" t="str">
        <f t="shared" si="0"/>
        <v/>
      </c>
    </row>
    <row r="17" spans="6:11" ht="65.099999999999994" customHeight="1" x14ac:dyDescent="0.25">
      <c r="F17" s="1" t="str">
        <f>_xlfn.IFNA(VLOOKUP(E17,'[1]Data Validation'!C:E,3,FALSE),"")</f>
        <v/>
      </c>
      <c r="G17" s="6" t="str">
        <f>_xlfn.IFNA(VLOOKUP(E17,'Data Validation'!C:F,4,FALSE),"")</f>
        <v/>
      </c>
      <c r="H17" s="1" t="str">
        <f>_xlfn.IFNA(VLOOKUP(E17,'Data Validation'!C:E,2,FALSE),"")</f>
        <v/>
      </c>
      <c r="K17" s="10" t="str">
        <f t="shared" si="0"/>
        <v/>
      </c>
    </row>
    <row r="18" spans="6:11" ht="65.099999999999994" customHeight="1" x14ac:dyDescent="0.25">
      <c r="F18" s="1" t="str">
        <f>_xlfn.IFNA(VLOOKUP(E18,'[1]Data Validation'!C:E,3,FALSE),"")</f>
        <v/>
      </c>
      <c r="G18" s="6" t="str">
        <f>_xlfn.IFNA(VLOOKUP(E18,'Data Validation'!C:F,4,FALSE),"")</f>
        <v/>
      </c>
      <c r="H18" s="1" t="str">
        <f>_xlfn.IFNA(VLOOKUP(E18,'Data Validation'!C:E,2,FALSE),"")</f>
        <v/>
      </c>
      <c r="K18" s="10" t="str">
        <f t="shared" si="0"/>
        <v/>
      </c>
    </row>
    <row r="19" spans="6:11" ht="65.099999999999994" customHeight="1" x14ac:dyDescent="0.25">
      <c r="F19" s="1" t="str">
        <f>_xlfn.IFNA(VLOOKUP(E19,'[1]Data Validation'!C:E,3,FALSE),"")</f>
        <v/>
      </c>
      <c r="G19" s="6" t="str">
        <f>_xlfn.IFNA(VLOOKUP(E19,'Data Validation'!C:F,4,FALSE),"")</f>
        <v/>
      </c>
      <c r="H19" s="1" t="str">
        <f>_xlfn.IFNA(VLOOKUP(E19,'Data Validation'!C:E,2,FALSE),"")</f>
        <v/>
      </c>
      <c r="K19" s="10" t="str">
        <f t="shared" si="0"/>
        <v/>
      </c>
    </row>
    <row r="20" spans="6:11" ht="65.099999999999994" customHeight="1" x14ac:dyDescent="0.25">
      <c r="F20" s="1" t="str">
        <f>_xlfn.IFNA(VLOOKUP(E20,'[1]Data Validation'!C:E,3,FALSE),"")</f>
        <v/>
      </c>
      <c r="G20" s="6" t="str">
        <f>_xlfn.IFNA(VLOOKUP(E20,'Data Validation'!C:F,4,FALSE),"")</f>
        <v/>
      </c>
      <c r="H20" s="1" t="str">
        <f>_xlfn.IFNA(VLOOKUP(E20,'Data Validation'!C:E,2,FALSE),"")</f>
        <v/>
      </c>
      <c r="K20" s="10" t="str">
        <f t="shared" si="0"/>
        <v/>
      </c>
    </row>
    <row r="21" spans="6:11" ht="65.099999999999994" customHeight="1" x14ac:dyDescent="0.25">
      <c r="F21" s="1" t="str">
        <f>_xlfn.IFNA(VLOOKUP(E21,'[1]Data Validation'!C:E,3,FALSE),"")</f>
        <v/>
      </c>
      <c r="G21" s="6" t="str">
        <f>_xlfn.IFNA(VLOOKUP(E21,'Data Validation'!C:F,4,FALSE),"")</f>
        <v/>
      </c>
      <c r="H21" s="1" t="str">
        <f>_xlfn.IFNA(VLOOKUP(E21,'Data Validation'!C:E,2,FALSE),"")</f>
        <v/>
      </c>
      <c r="K21" s="10" t="str">
        <f t="shared" si="0"/>
        <v/>
      </c>
    </row>
    <row r="22" spans="6:11" ht="65.099999999999994" customHeight="1" x14ac:dyDescent="0.25">
      <c r="F22" s="1" t="str">
        <f>_xlfn.IFNA(VLOOKUP(E22,'[1]Data Validation'!C:E,3,FALSE),"")</f>
        <v/>
      </c>
      <c r="G22" s="6" t="str">
        <f>_xlfn.IFNA(VLOOKUP(E22,'Data Validation'!C:F,4,FALSE),"")</f>
        <v/>
      </c>
      <c r="H22" s="1" t="str">
        <f>_xlfn.IFNA(VLOOKUP(E22,'Data Validation'!C:E,2,FALSE),"")</f>
        <v/>
      </c>
      <c r="K22" s="10" t="str">
        <f t="shared" si="0"/>
        <v/>
      </c>
    </row>
    <row r="23" spans="6:11" ht="65.099999999999994" customHeight="1" x14ac:dyDescent="0.25">
      <c r="F23" s="1" t="str">
        <f>_xlfn.IFNA(VLOOKUP(E23,'[1]Data Validation'!C:E,3,FALSE),"")</f>
        <v/>
      </c>
      <c r="G23" s="6" t="str">
        <f>_xlfn.IFNA(VLOOKUP(E23,'Data Validation'!C:F,4,FALSE),"")</f>
        <v/>
      </c>
      <c r="H23" s="1" t="str">
        <f>_xlfn.IFNA(VLOOKUP(E23,'Data Validation'!C:E,2,FALSE),"")</f>
        <v/>
      </c>
      <c r="K23" s="10" t="str">
        <f t="shared" si="0"/>
        <v/>
      </c>
    </row>
    <row r="24" spans="6:11" ht="65.099999999999994" customHeight="1" x14ac:dyDescent="0.25">
      <c r="F24" s="1" t="str">
        <f>_xlfn.IFNA(VLOOKUP(E24,'[1]Data Validation'!C:E,3,FALSE),"")</f>
        <v/>
      </c>
      <c r="G24" s="6" t="str">
        <f>_xlfn.IFNA(VLOOKUP(E24,'Data Validation'!C:F,4,FALSE),"")</f>
        <v/>
      </c>
      <c r="H24" s="1" t="str">
        <f>_xlfn.IFNA(VLOOKUP(E24,'Data Validation'!C:E,2,FALSE),"")</f>
        <v/>
      </c>
      <c r="K24" s="10" t="str">
        <f t="shared" si="0"/>
        <v/>
      </c>
    </row>
    <row r="25" spans="6:11" ht="65.099999999999994" customHeight="1" x14ac:dyDescent="0.25">
      <c r="F25" s="1" t="str">
        <f>_xlfn.IFNA(VLOOKUP(E25,'[1]Data Validation'!C:E,3,FALSE),"")</f>
        <v/>
      </c>
      <c r="G25" s="6" t="str">
        <f>_xlfn.IFNA(VLOOKUP(E25,'Data Validation'!C:F,4,FALSE),"")</f>
        <v/>
      </c>
      <c r="H25" s="1" t="str">
        <f>_xlfn.IFNA(VLOOKUP(E25,'Data Validation'!C:E,2,FALSE),"")</f>
        <v/>
      </c>
      <c r="K25" s="10" t="str">
        <f t="shared" si="0"/>
        <v/>
      </c>
    </row>
    <row r="26" spans="6:11" ht="65.099999999999994" customHeight="1" x14ac:dyDescent="0.25">
      <c r="F26" s="1" t="str">
        <f>_xlfn.IFNA(VLOOKUP(E26,'[1]Data Validation'!C:E,3,FALSE),"")</f>
        <v/>
      </c>
      <c r="G26" s="6" t="str">
        <f>_xlfn.IFNA(VLOOKUP(E26,'Data Validation'!C:F,4,FALSE),"")</f>
        <v/>
      </c>
      <c r="H26" s="1" t="str">
        <f>_xlfn.IFNA(VLOOKUP(E26,'Data Validation'!C:E,2,FALSE),"")</f>
        <v/>
      </c>
      <c r="K26" s="10" t="str">
        <f t="shared" si="0"/>
        <v/>
      </c>
    </row>
    <row r="27" spans="6:11" ht="65.099999999999994" customHeight="1" x14ac:dyDescent="0.25">
      <c r="F27" s="1" t="str">
        <f>_xlfn.IFNA(VLOOKUP(E27,'[1]Data Validation'!C:E,3,FALSE),"")</f>
        <v/>
      </c>
      <c r="G27" s="6" t="str">
        <f>_xlfn.IFNA(VLOOKUP(E27,'Data Validation'!C:F,4,FALSE),"")</f>
        <v/>
      </c>
      <c r="H27" s="1" t="str">
        <f>_xlfn.IFNA(VLOOKUP(E27,'Data Validation'!C:E,2,FALSE),"")</f>
        <v/>
      </c>
      <c r="K27" s="10" t="str">
        <f t="shared" si="0"/>
        <v/>
      </c>
    </row>
    <row r="28" spans="6:11" ht="65.099999999999994" customHeight="1" x14ac:dyDescent="0.25">
      <c r="F28" s="1" t="str">
        <f>_xlfn.IFNA(VLOOKUP(E28,'[1]Data Validation'!C:E,3,FALSE),"")</f>
        <v/>
      </c>
      <c r="G28" s="6" t="str">
        <f>_xlfn.IFNA(VLOOKUP(E28,'Data Validation'!C:F,4,FALSE),"")</f>
        <v/>
      </c>
      <c r="H28" s="1" t="str">
        <f>_xlfn.IFNA(VLOOKUP(E28,'Data Validation'!C:E,2,FALSE),"")</f>
        <v/>
      </c>
      <c r="K28" s="10" t="str">
        <f t="shared" si="0"/>
        <v/>
      </c>
    </row>
    <row r="29" spans="6:11" ht="65.099999999999994" customHeight="1" x14ac:dyDescent="0.25">
      <c r="F29" s="1" t="str">
        <f>_xlfn.IFNA(VLOOKUP(E29,'[1]Data Validation'!C:E,3,FALSE),"")</f>
        <v/>
      </c>
      <c r="G29" s="6" t="str">
        <f>_xlfn.IFNA(VLOOKUP(E29,'Data Validation'!C:F,4,FALSE),"")</f>
        <v/>
      </c>
      <c r="H29" s="1" t="str">
        <f>_xlfn.IFNA(VLOOKUP(E29,'Data Validation'!C:E,2,FALSE),"")</f>
        <v/>
      </c>
      <c r="K29" s="10" t="str">
        <f t="shared" si="0"/>
        <v/>
      </c>
    </row>
    <row r="30" spans="6:11" ht="65.099999999999994" customHeight="1" x14ac:dyDescent="0.25">
      <c r="F30" s="1" t="str">
        <f>_xlfn.IFNA(VLOOKUP(E30,'[1]Data Validation'!C:E,3,FALSE),"")</f>
        <v/>
      </c>
      <c r="G30" s="6" t="str">
        <f>_xlfn.IFNA(VLOOKUP(E30,'Data Validation'!C:F,4,FALSE),"")</f>
        <v/>
      </c>
      <c r="H30" s="1" t="str">
        <f>_xlfn.IFNA(VLOOKUP(E30,'Data Validation'!C:E,2,FALSE),"")</f>
        <v/>
      </c>
      <c r="K30" s="10" t="str">
        <f t="shared" si="0"/>
        <v/>
      </c>
    </row>
    <row r="31" spans="6:11" ht="65.099999999999994" customHeight="1" x14ac:dyDescent="0.25">
      <c r="F31" s="1" t="str">
        <f>_xlfn.IFNA(VLOOKUP(E31,'[1]Data Validation'!C:E,3,FALSE),"")</f>
        <v/>
      </c>
      <c r="G31" s="6" t="str">
        <f>_xlfn.IFNA(VLOOKUP(E31,'Data Validation'!C:F,4,FALSE),"")</f>
        <v/>
      </c>
      <c r="H31" s="1" t="str">
        <f>_xlfn.IFNA(VLOOKUP(E31,'Data Validation'!C:E,2,FALSE),"")</f>
        <v/>
      </c>
      <c r="K31" s="10" t="str">
        <f t="shared" si="0"/>
        <v/>
      </c>
    </row>
    <row r="32" spans="6:11" ht="65.099999999999994" customHeight="1" x14ac:dyDescent="0.25">
      <c r="F32" s="1" t="str">
        <f>_xlfn.IFNA(VLOOKUP(E32,'[1]Data Validation'!C:E,3,FALSE),"")</f>
        <v/>
      </c>
      <c r="G32" s="6" t="str">
        <f>_xlfn.IFNA(VLOOKUP(E32,'Data Validation'!C:F,4,FALSE),"")</f>
        <v/>
      </c>
      <c r="H32" s="1" t="str">
        <f>_xlfn.IFNA(VLOOKUP(E32,'Data Validation'!C:E,2,FALSE),"")</f>
        <v/>
      </c>
      <c r="K32" s="10" t="str">
        <f t="shared" si="0"/>
        <v/>
      </c>
    </row>
    <row r="33" spans="6:11" ht="65.099999999999994" customHeight="1" x14ac:dyDescent="0.25">
      <c r="F33" s="1" t="str">
        <f>_xlfn.IFNA(VLOOKUP(E33,'[1]Data Validation'!C:E,3,FALSE),"")</f>
        <v/>
      </c>
      <c r="G33" s="6" t="str">
        <f>_xlfn.IFNA(VLOOKUP(E33,'Data Validation'!C:F,4,FALSE),"")</f>
        <v/>
      </c>
      <c r="H33" s="1" t="str">
        <f>_xlfn.IFNA(VLOOKUP(E33,'Data Validation'!C:E,2,FALSE),"")</f>
        <v/>
      </c>
      <c r="K33" s="10" t="str">
        <f t="shared" si="0"/>
        <v/>
      </c>
    </row>
    <row r="34" spans="6:11" ht="65.099999999999994" customHeight="1" x14ac:dyDescent="0.25">
      <c r="F34" s="1" t="str">
        <f>_xlfn.IFNA(VLOOKUP(E34,'[1]Data Validation'!C:E,3,FALSE),"")</f>
        <v/>
      </c>
      <c r="G34" s="6" t="str">
        <f>_xlfn.IFNA(VLOOKUP(E34,'Data Validation'!C:F,4,FALSE),"")</f>
        <v/>
      </c>
      <c r="H34" s="1" t="str">
        <f>_xlfn.IFNA(VLOOKUP(E34,'Data Validation'!C:E,2,FALSE),"")</f>
        <v/>
      </c>
      <c r="K34" s="10" t="str">
        <f t="shared" si="0"/>
        <v/>
      </c>
    </row>
    <row r="35" spans="6:11" ht="65.099999999999994" customHeight="1" x14ac:dyDescent="0.25">
      <c r="F35" s="1" t="str">
        <f>_xlfn.IFNA(VLOOKUP(E35,'[1]Data Validation'!C:E,3,FALSE),"")</f>
        <v/>
      </c>
      <c r="G35" s="6" t="str">
        <f>_xlfn.IFNA(VLOOKUP(E35,'Data Validation'!C:F,4,FALSE),"")</f>
        <v/>
      </c>
      <c r="H35" s="1" t="str">
        <f>_xlfn.IFNA(VLOOKUP(E35,'Data Validation'!C:E,2,FALSE),"")</f>
        <v/>
      </c>
      <c r="K35" s="10" t="str">
        <f t="shared" si="0"/>
        <v/>
      </c>
    </row>
    <row r="36" spans="6:11" ht="65.099999999999994" customHeight="1" x14ac:dyDescent="0.25">
      <c r="F36" s="1" t="str">
        <f>_xlfn.IFNA(VLOOKUP(E36,'[1]Data Validation'!C:E,3,FALSE),"")</f>
        <v/>
      </c>
      <c r="G36" s="6" t="str">
        <f>_xlfn.IFNA(VLOOKUP(E36,'Data Validation'!C:F,4,FALSE),"")</f>
        <v/>
      </c>
      <c r="H36" s="1" t="str">
        <f>_xlfn.IFNA(VLOOKUP(E36,'Data Validation'!C:E,2,FALSE),"")</f>
        <v/>
      </c>
      <c r="K36" s="10" t="str">
        <f t="shared" si="0"/>
        <v/>
      </c>
    </row>
    <row r="37" spans="6:11" ht="65.099999999999994" customHeight="1" x14ac:dyDescent="0.25">
      <c r="F37" s="1" t="str">
        <f>_xlfn.IFNA(VLOOKUP(E37,'[1]Data Validation'!C:E,3,FALSE),"")</f>
        <v/>
      </c>
      <c r="G37" s="6" t="str">
        <f>_xlfn.IFNA(VLOOKUP(E37,'Data Validation'!C:F,4,FALSE),"")</f>
        <v/>
      </c>
      <c r="H37" s="1" t="str">
        <f>_xlfn.IFNA(VLOOKUP(E37,'Data Validation'!C:E,2,FALSE),"")</f>
        <v/>
      </c>
      <c r="K37" s="10" t="str">
        <f t="shared" si="0"/>
        <v/>
      </c>
    </row>
    <row r="38" spans="6:11" ht="65.099999999999994" customHeight="1" x14ac:dyDescent="0.25">
      <c r="F38" s="1" t="str">
        <f>_xlfn.IFNA(VLOOKUP(E38,'[1]Data Validation'!C:E,3,FALSE),"")</f>
        <v/>
      </c>
      <c r="G38" s="6" t="str">
        <f>_xlfn.IFNA(VLOOKUP(E38,'Data Validation'!C:F,4,FALSE),"")</f>
        <v/>
      </c>
      <c r="H38" s="1" t="str">
        <f>_xlfn.IFNA(VLOOKUP(E38,'Data Validation'!C:E,2,FALSE),"")</f>
        <v/>
      </c>
      <c r="K38" s="10" t="str">
        <f t="shared" si="0"/>
        <v/>
      </c>
    </row>
    <row r="39" spans="6:11" ht="65.099999999999994" customHeight="1" x14ac:dyDescent="0.25">
      <c r="F39" s="1" t="str">
        <f>_xlfn.IFNA(VLOOKUP(E39,'[1]Data Validation'!C:E,3,FALSE),"")</f>
        <v/>
      </c>
      <c r="G39" s="6" t="str">
        <f>_xlfn.IFNA(VLOOKUP(E39,'Data Validation'!C:F,4,FALSE),"")</f>
        <v/>
      </c>
      <c r="H39" s="1" t="str">
        <f>_xlfn.IFNA(VLOOKUP(E39,'Data Validation'!C:E,2,FALSE),"")</f>
        <v/>
      </c>
      <c r="K39" s="10" t="str">
        <f t="shared" si="0"/>
        <v/>
      </c>
    </row>
    <row r="40" spans="6:11" ht="65.099999999999994" customHeight="1" x14ac:dyDescent="0.25">
      <c r="F40" s="1" t="str">
        <f>_xlfn.IFNA(VLOOKUP(E40,'[1]Data Validation'!C:E,3,FALSE),"")</f>
        <v/>
      </c>
      <c r="G40" s="6" t="str">
        <f>_xlfn.IFNA(VLOOKUP(E40,'Data Validation'!C:F,4,FALSE),"")</f>
        <v/>
      </c>
      <c r="H40" s="1" t="str">
        <f>_xlfn.IFNA(VLOOKUP(E40,'Data Validation'!C:E,2,FALSE),"")</f>
        <v/>
      </c>
      <c r="K40" s="10" t="str">
        <f t="shared" si="0"/>
        <v/>
      </c>
    </row>
    <row r="41" spans="6:11" ht="65.099999999999994" customHeight="1" x14ac:dyDescent="0.25">
      <c r="F41" s="1" t="str">
        <f>_xlfn.IFNA(VLOOKUP(E41,'[1]Data Validation'!C:E,3,FALSE),"")</f>
        <v/>
      </c>
      <c r="G41" s="6" t="str">
        <f>_xlfn.IFNA(VLOOKUP(E41,'Data Validation'!C:F,4,FALSE),"")</f>
        <v/>
      </c>
      <c r="H41" s="1" t="str">
        <f>_xlfn.IFNA(VLOOKUP(E41,'Data Validation'!C:E,2,FALSE),"")</f>
        <v/>
      </c>
      <c r="K41" s="10" t="str">
        <f t="shared" si="0"/>
        <v/>
      </c>
    </row>
    <row r="42" spans="6:11" ht="65.099999999999994" customHeight="1" x14ac:dyDescent="0.25">
      <c r="F42" s="1" t="str">
        <f>_xlfn.IFNA(VLOOKUP(E42,'[1]Data Validation'!C:E,3,FALSE),"")</f>
        <v/>
      </c>
      <c r="G42" s="6" t="str">
        <f>_xlfn.IFNA(VLOOKUP(E42,'Data Validation'!C:F,4,FALSE),"")</f>
        <v/>
      </c>
      <c r="H42" s="1" t="str">
        <f>_xlfn.IFNA(VLOOKUP(E42,'Data Validation'!C:E,2,FALSE),"")</f>
        <v/>
      </c>
      <c r="K42" s="10" t="str">
        <f t="shared" si="0"/>
        <v/>
      </c>
    </row>
    <row r="43" spans="6:11" ht="65.099999999999994" customHeight="1" x14ac:dyDescent="0.25">
      <c r="F43" s="1" t="str">
        <f>_xlfn.IFNA(VLOOKUP(E43,'[1]Data Validation'!C:E,3,FALSE),"")</f>
        <v/>
      </c>
      <c r="G43" s="6" t="str">
        <f>_xlfn.IFNA(VLOOKUP(E43,'Data Validation'!C:F,4,FALSE),"")</f>
        <v/>
      </c>
      <c r="H43" s="1" t="str">
        <f>_xlfn.IFNA(VLOOKUP(E43,'Data Validation'!C:E,2,FALSE),"")</f>
        <v/>
      </c>
      <c r="K43" s="10" t="str">
        <f t="shared" si="0"/>
        <v/>
      </c>
    </row>
    <row r="44" spans="6:11" ht="65.099999999999994" customHeight="1" x14ac:dyDescent="0.25">
      <c r="F44" s="1" t="str">
        <f>_xlfn.IFNA(VLOOKUP(E44,'[1]Data Validation'!C:E,3,FALSE),"")</f>
        <v/>
      </c>
      <c r="G44" s="6" t="str">
        <f>_xlfn.IFNA(VLOOKUP(E44,'Data Validation'!C:F,4,FALSE),"")</f>
        <v/>
      </c>
      <c r="H44" s="1" t="str">
        <f>_xlfn.IFNA(VLOOKUP(E44,'Data Validation'!C:E,2,FALSE),"")</f>
        <v/>
      </c>
      <c r="K44" s="10" t="str">
        <f t="shared" si="0"/>
        <v/>
      </c>
    </row>
    <row r="45" spans="6:11" ht="65.099999999999994" customHeight="1" x14ac:dyDescent="0.25">
      <c r="F45" s="1" t="str">
        <f>_xlfn.IFNA(VLOOKUP(E45,'[1]Data Validation'!C:E,3,FALSE),"")</f>
        <v/>
      </c>
      <c r="G45" s="6" t="str">
        <f>_xlfn.IFNA(VLOOKUP(E45,'Data Validation'!C:F,4,FALSE),"")</f>
        <v/>
      </c>
      <c r="H45" s="1" t="str">
        <f>_xlfn.IFNA(VLOOKUP(E45,'Data Validation'!C:E,2,FALSE),"")</f>
        <v/>
      </c>
      <c r="K45" s="10" t="str">
        <f t="shared" si="0"/>
        <v/>
      </c>
    </row>
    <row r="46" spans="6:11" ht="65.099999999999994" customHeight="1" x14ac:dyDescent="0.25">
      <c r="F46" s="1" t="str">
        <f>_xlfn.IFNA(VLOOKUP(E46,'[1]Data Validation'!C:E,3,FALSE),"")</f>
        <v/>
      </c>
      <c r="G46" s="6" t="str">
        <f>_xlfn.IFNA(VLOOKUP(E46,'Data Validation'!C:F,4,FALSE),"")</f>
        <v/>
      </c>
      <c r="H46" s="1" t="str">
        <f>_xlfn.IFNA(VLOOKUP(E46,'Data Validation'!C:E,2,FALSE),"")</f>
        <v/>
      </c>
      <c r="K46" s="10" t="str">
        <f t="shared" si="0"/>
        <v/>
      </c>
    </row>
    <row r="47" spans="6:11" ht="65.099999999999994" customHeight="1" x14ac:dyDescent="0.25">
      <c r="F47" s="1" t="str">
        <f>_xlfn.IFNA(VLOOKUP(E47,'[1]Data Validation'!C:E,3,FALSE),"")</f>
        <v/>
      </c>
      <c r="G47" s="6" t="str">
        <f>_xlfn.IFNA(VLOOKUP(E47,'Data Validation'!C:F,4,FALSE),"")</f>
        <v/>
      </c>
      <c r="H47" s="1" t="str">
        <f>_xlfn.IFNA(VLOOKUP(E47,'Data Validation'!C:E,2,FALSE),"")</f>
        <v/>
      </c>
      <c r="K47" s="10" t="str">
        <f t="shared" si="0"/>
        <v/>
      </c>
    </row>
    <row r="48" spans="6:11" ht="65.099999999999994" customHeight="1" x14ac:dyDescent="0.25">
      <c r="F48" s="1" t="str">
        <f>_xlfn.IFNA(VLOOKUP(E48,'[1]Data Validation'!C:E,3,FALSE),"")</f>
        <v/>
      </c>
      <c r="G48" s="6" t="str">
        <f>_xlfn.IFNA(VLOOKUP(E48,'Data Validation'!C:F,4,FALSE),"")</f>
        <v/>
      </c>
      <c r="H48" s="1" t="str">
        <f>_xlfn.IFNA(VLOOKUP(E48,'Data Validation'!C:E,2,FALSE),"")</f>
        <v/>
      </c>
      <c r="K48" s="10" t="str">
        <f t="shared" si="0"/>
        <v/>
      </c>
    </row>
    <row r="49" spans="6:11" ht="65.099999999999994" customHeight="1" x14ac:dyDescent="0.25">
      <c r="F49" s="1" t="str">
        <f>_xlfn.IFNA(VLOOKUP(E49,'[1]Data Validation'!C:E,3,FALSE),"")</f>
        <v/>
      </c>
      <c r="G49" s="6" t="str">
        <f>_xlfn.IFNA(VLOOKUP(E49,'Data Validation'!C:F,4,FALSE),"")</f>
        <v/>
      </c>
      <c r="H49" s="1" t="str">
        <f>_xlfn.IFNA(VLOOKUP(E49,'Data Validation'!C:E,2,FALSE),"")</f>
        <v/>
      </c>
      <c r="K49" s="10" t="str">
        <f t="shared" si="0"/>
        <v/>
      </c>
    </row>
    <row r="50" spans="6:11" ht="65.099999999999994" customHeight="1" x14ac:dyDescent="0.25">
      <c r="F50" s="1" t="str">
        <f>_xlfn.IFNA(VLOOKUP(E50,'[1]Data Validation'!C:E,3,FALSE),"")</f>
        <v/>
      </c>
      <c r="G50" s="6" t="str">
        <f>_xlfn.IFNA(VLOOKUP(E50,'Data Validation'!C:F,4,FALSE),"")</f>
        <v/>
      </c>
      <c r="H50" s="1" t="str">
        <f>_xlfn.IFNA(VLOOKUP(E50,'Data Validation'!C:E,2,FALSE),"")</f>
        <v/>
      </c>
      <c r="K50" s="10" t="str">
        <f t="shared" si="0"/>
        <v/>
      </c>
    </row>
    <row r="51" spans="6:11" ht="65.099999999999994" customHeight="1" x14ac:dyDescent="0.25">
      <c r="F51" s="1" t="str">
        <f>_xlfn.IFNA(VLOOKUP(E51,'[1]Data Validation'!C:E,3,FALSE),"")</f>
        <v/>
      </c>
      <c r="G51" s="6" t="str">
        <f>_xlfn.IFNA(VLOOKUP(E51,'Data Validation'!C:F,4,FALSE),"")</f>
        <v/>
      </c>
      <c r="H51" s="1" t="str">
        <f>_xlfn.IFNA(VLOOKUP(E51,'Data Validation'!C:E,2,FALSE),"")</f>
        <v/>
      </c>
      <c r="K51" s="10" t="str">
        <f t="shared" si="0"/>
        <v/>
      </c>
    </row>
    <row r="52" spans="6:11" ht="65.099999999999994" customHeight="1" x14ac:dyDescent="0.25">
      <c r="F52" s="1" t="str">
        <f>_xlfn.IFNA(VLOOKUP(E52,'[1]Data Validation'!C:E,3,FALSE),"")</f>
        <v/>
      </c>
      <c r="G52" s="6" t="str">
        <f>_xlfn.IFNA(VLOOKUP(E52,'Data Validation'!C:F,4,FALSE),"")</f>
        <v/>
      </c>
      <c r="H52" s="1" t="str">
        <f>_xlfn.IFNA(VLOOKUP(E52,'Data Validation'!C:E,2,FALSE),"")</f>
        <v/>
      </c>
      <c r="K52" s="10" t="str">
        <f t="shared" si="0"/>
        <v/>
      </c>
    </row>
    <row r="53" spans="6:11" ht="65.099999999999994" customHeight="1" x14ac:dyDescent="0.25">
      <c r="F53" s="1" t="str">
        <f>_xlfn.IFNA(VLOOKUP(E53,'[1]Data Validation'!C:E,3,FALSE),"")</f>
        <v/>
      </c>
      <c r="G53" s="6" t="str">
        <f>_xlfn.IFNA(VLOOKUP(E53,'Data Validation'!C:F,4,FALSE),"")</f>
        <v/>
      </c>
      <c r="H53" s="1" t="str">
        <f>_xlfn.IFNA(VLOOKUP(E53,'Data Validation'!C:E,2,FALSE),"")</f>
        <v/>
      </c>
      <c r="K53" s="10" t="str">
        <f t="shared" si="0"/>
        <v/>
      </c>
    </row>
    <row r="54" spans="6:11" ht="65.099999999999994" customHeight="1" x14ac:dyDescent="0.25">
      <c r="F54" s="1" t="str">
        <f>_xlfn.IFNA(VLOOKUP(E54,'[1]Data Validation'!C:E,3,FALSE),"")</f>
        <v/>
      </c>
      <c r="G54" s="6" t="str">
        <f>_xlfn.IFNA(VLOOKUP(E54,'Data Validation'!C:F,4,FALSE),"")</f>
        <v/>
      </c>
      <c r="H54" s="1" t="str">
        <f>_xlfn.IFNA(VLOOKUP(E54,'Data Validation'!C:E,2,FALSE),"")</f>
        <v/>
      </c>
      <c r="K54" s="10" t="str">
        <f t="shared" si="0"/>
        <v/>
      </c>
    </row>
    <row r="55" spans="6:11" ht="65.099999999999994" customHeight="1" x14ac:dyDescent="0.25">
      <c r="F55" s="1" t="str">
        <f>_xlfn.IFNA(VLOOKUP(E55,'[1]Data Validation'!C:E,3,FALSE),"")</f>
        <v/>
      </c>
      <c r="G55" s="6" t="str">
        <f>_xlfn.IFNA(VLOOKUP(E55,'Data Validation'!C:F,4,FALSE),"")</f>
        <v/>
      </c>
      <c r="H55" s="1" t="str">
        <f>_xlfn.IFNA(VLOOKUP(E55,'Data Validation'!C:E,2,FALSE),"")</f>
        <v/>
      </c>
      <c r="K55" s="10" t="str">
        <f t="shared" si="0"/>
        <v/>
      </c>
    </row>
    <row r="56" spans="6:11" ht="65.099999999999994" customHeight="1" x14ac:dyDescent="0.25">
      <c r="F56" s="1" t="str">
        <f>_xlfn.IFNA(VLOOKUP(E56,'[1]Data Validation'!C:E,3,FALSE),"")</f>
        <v/>
      </c>
      <c r="G56" s="6" t="str">
        <f>_xlfn.IFNA(VLOOKUP(E56,'Data Validation'!C:F,4,FALSE),"")</f>
        <v/>
      </c>
      <c r="H56" s="1" t="str">
        <f>_xlfn.IFNA(VLOOKUP(E56,'Data Validation'!C:E,2,FALSE),"")</f>
        <v/>
      </c>
      <c r="K56" s="10" t="str">
        <f t="shared" si="0"/>
        <v/>
      </c>
    </row>
    <row r="57" spans="6:11" ht="65.099999999999994" customHeight="1" x14ac:dyDescent="0.25">
      <c r="F57" s="1" t="str">
        <f>_xlfn.IFNA(VLOOKUP(E57,'[1]Data Validation'!C:E,3,FALSE),"")</f>
        <v/>
      </c>
      <c r="G57" s="6" t="str">
        <f>_xlfn.IFNA(VLOOKUP(E57,'Data Validation'!C:F,4,FALSE),"")</f>
        <v/>
      </c>
      <c r="H57" s="1" t="str">
        <f>_xlfn.IFNA(VLOOKUP(E57,'Data Validation'!C:E,2,FALSE),"")</f>
        <v/>
      </c>
      <c r="K57" s="10" t="str">
        <f t="shared" si="0"/>
        <v/>
      </c>
    </row>
    <row r="58" spans="6:11" ht="65.099999999999994" customHeight="1" x14ac:dyDescent="0.25">
      <c r="F58" s="1" t="str">
        <f>_xlfn.IFNA(VLOOKUP(E58,'[1]Data Validation'!C:E,3,FALSE),"")</f>
        <v/>
      </c>
      <c r="G58" s="6" t="str">
        <f>_xlfn.IFNA(VLOOKUP(E58,'Data Validation'!C:F,4,FALSE),"")</f>
        <v/>
      </c>
      <c r="H58" s="1" t="str">
        <f>_xlfn.IFNA(VLOOKUP(E58,'Data Validation'!C:E,2,FALSE),"")</f>
        <v/>
      </c>
      <c r="K58" s="10" t="str">
        <f t="shared" si="0"/>
        <v/>
      </c>
    </row>
    <row r="59" spans="6:11" ht="65.099999999999994" customHeight="1" x14ac:dyDescent="0.25">
      <c r="F59" s="1" t="str">
        <f>_xlfn.IFNA(VLOOKUP(E59,'[1]Data Validation'!C:E,3,FALSE),"")</f>
        <v/>
      </c>
      <c r="G59" s="6" t="str">
        <f>_xlfn.IFNA(VLOOKUP(E59,'Data Validation'!C:F,4,FALSE),"")</f>
        <v/>
      </c>
      <c r="H59" s="1" t="str">
        <f>_xlfn.IFNA(VLOOKUP(E59,'Data Validation'!C:E,2,FALSE),"")</f>
        <v/>
      </c>
      <c r="K59" s="10" t="str">
        <f t="shared" si="0"/>
        <v/>
      </c>
    </row>
    <row r="60" spans="6:11" ht="65.099999999999994" customHeight="1" x14ac:dyDescent="0.25">
      <c r="F60" s="1" t="str">
        <f>_xlfn.IFNA(VLOOKUP(E60,'[1]Data Validation'!C:E,3,FALSE),"")</f>
        <v/>
      </c>
      <c r="G60" s="6" t="str">
        <f>_xlfn.IFNA(VLOOKUP(E60,'Data Validation'!C:F,4,FALSE),"")</f>
        <v/>
      </c>
      <c r="H60" s="1" t="str">
        <f>_xlfn.IFNA(VLOOKUP(E60,'Data Validation'!C:E,2,FALSE),"")</f>
        <v/>
      </c>
      <c r="K60" s="10" t="str">
        <f t="shared" si="0"/>
        <v/>
      </c>
    </row>
    <row r="61" spans="6:11" ht="65.099999999999994" customHeight="1" x14ac:dyDescent="0.25">
      <c r="F61" s="1" t="str">
        <f>_xlfn.IFNA(VLOOKUP(E61,'[1]Data Validation'!C:E,3,FALSE),"")</f>
        <v/>
      </c>
      <c r="G61" s="6" t="str">
        <f>_xlfn.IFNA(VLOOKUP(E61,'Data Validation'!C:F,4,FALSE),"")</f>
        <v/>
      </c>
      <c r="H61" s="1" t="str">
        <f>_xlfn.IFNA(VLOOKUP(E61,'Data Validation'!C:E,2,FALSE),"")</f>
        <v/>
      </c>
      <c r="K61" s="10" t="str">
        <f t="shared" si="0"/>
        <v/>
      </c>
    </row>
    <row r="62" spans="6:11" ht="65.099999999999994" customHeight="1" x14ac:dyDescent="0.25">
      <c r="F62" s="1" t="str">
        <f>_xlfn.IFNA(VLOOKUP(E62,'[1]Data Validation'!C:E,3,FALSE),"")</f>
        <v/>
      </c>
      <c r="G62" s="6" t="str">
        <f>_xlfn.IFNA(VLOOKUP(E62,'Data Validation'!C:F,4,FALSE),"")</f>
        <v/>
      </c>
      <c r="H62" s="1" t="str">
        <f>_xlfn.IFNA(VLOOKUP(E62,'Data Validation'!C:E,2,FALSE),"")</f>
        <v/>
      </c>
      <c r="K62" s="10" t="str">
        <f t="shared" si="0"/>
        <v/>
      </c>
    </row>
    <row r="63" spans="6:11" ht="65.099999999999994" customHeight="1" x14ac:dyDescent="0.25">
      <c r="F63" s="1" t="str">
        <f>_xlfn.IFNA(VLOOKUP(E63,'[1]Data Validation'!C:E,3,FALSE),"")</f>
        <v/>
      </c>
      <c r="G63" s="6" t="str">
        <f>_xlfn.IFNA(VLOOKUP(E63,'Data Validation'!C:F,4,FALSE),"")</f>
        <v/>
      </c>
      <c r="H63" s="1" t="str">
        <f>_xlfn.IFNA(VLOOKUP(E63,'Data Validation'!C:E,2,FALSE),"")</f>
        <v/>
      </c>
      <c r="K63" s="10" t="str">
        <f t="shared" si="0"/>
        <v/>
      </c>
    </row>
    <row r="64" spans="6:11" ht="65.099999999999994" customHeight="1" x14ac:dyDescent="0.25">
      <c r="F64" s="1" t="str">
        <f>_xlfn.IFNA(VLOOKUP(E64,'[1]Data Validation'!C:E,3,FALSE),"")</f>
        <v/>
      </c>
      <c r="G64" s="6" t="str">
        <f>_xlfn.IFNA(VLOOKUP(E64,'Data Validation'!C:F,4,FALSE),"")</f>
        <v/>
      </c>
      <c r="H64" s="1" t="str">
        <f>_xlfn.IFNA(VLOOKUP(E64,'Data Validation'!C:E,2,FALSE),"")</f>
        <v/>
      </c>
      <c r="K64" s="10" t="str">
        <f t="shared" si="0"/>
        <v/>
      </c>
    </row>
    <row r="65" spans="6:11" ht="65.099999999999994" customHeight="1" x14ac:dyDescent="0.25">
      <c r="F65" s="1" t="str">
        <f>_xlfn.IFNA(VLOOKUP(E65,'[1]Data Validation'!C:E,3,FALSE),"")</f>
        <v/>
      </c>
      <c r="G65" s="6" t="str">
        <f>_xlfn.IFNA(VLOOKUP(E65,'Data Validation'!C:F,4,FALSE),"")</f>
        <v/>
      </c>
      <c r="H65" s="1" t="str">
        <f>_xlfn.IFNA(VLOOKUP(E65,'Data Validation'!C:E,2,FALSE),"")</f>
        <v/>
      </c>
      <c r="K65" s="10" t="str">
        <f t="shared" si="0"/>
        <v/>
      </c>
    </row>
    <row r="66" spans="6:11" ht="65.099999999999994" customHeight="1" x14ac:dyDescent="0.25">
      <c r="F66" s="1" t="str">
        <f>_xlfn.IFNA(VLOOKUP(E66,'[1]Data Validation'!C:E,3,FALSE),"")</f>
        <v/>
      </c>
      <c r="G66" s="6" t="str">
        <f>_xlfn.IFNA(VLOOKUP(E66,'Data Validation'!C:F,4,FALSE),"")</f>
        <v/>
      </c>
      <c r="H66" s="1" t="str">
        <f>_xlfn.IFNA(VLOOKUP(E66,'Data Validation'!C:E,2,FALSE),"")</f>
        <v/>
      </c>
      <c r="K66" s="10" t="str">
        <f t="shared" si="0"/>
        <v/>
      </c>
    </row>
    <row r="67" spans="6:11" ht="65.099999999999994" customHeight="1" x14ac:dyDescent="0.25">
      <c r="F67" s="1" t="str">
        <f>_xlfn.IFNA(VLOOKUP(E67,'[1]Data Validation'!C:E,3,FALSE),"")</f>
        <v/>
      </c>
      <c r="G67" s="6" t="str">
        <f>_xlfn.IFNA(VLOOKUP(E67,'Data Validation'!C:F,4,FALSE),"")</f>
        <v/>
      </c>
      <c r="H67" s="1" t="str">
        <f>_xlfn.IFNA(VLOOKUP(E67,'Data Validation'!C:E,2,FALSE),"")</f>
        <v/>
      </c>
      <c r="K67" s="10" t="str">
        <f t="shared" ref="K67:K130" si="1">IFERROR(J67/I67,"")</f>
        <v/>
      </c>
    </row>
    <row r="68" spans="6:11" ht="65.099999999999994" customHeight="1" x14ac:dyDescent="0.25">
      <c r="F68" s="1" t="str">
        <f>_xlfn.IFNA(VLOOKUP(E68,'[1]Data Validation'!C:E,3,FALSE),"")</f>
        <v/>
      </c>
      <c r="G68" s="6" t="str">
        <f>_xlfn.IFNA(VLOOKUP(E68,'Data Validation'!C:F,4,FALSE),"")</f>
        <v/>
      </c>
      <c r="H68" s="1" t="str">
        <f>_xlfn.IFNA(VLOOKUP(E68,'Data Validation'!C:E,2,FALSE),"")</f>
        <v/>
      </c>
      <c r="K68" s="10" t="str">
        <f t="shared" si="1"/>
        <v/>
      </c>
    </row>
    <row r="69" spans="6:11" ht="65.099999999999994" customHeight="1" x14ac:dyDescent="0.25">
      <c r="F69" s="1" t="str">
        <f>_xlfn.IFNA(VLOOKUP(E69,'[1]Data Validation'!C:E,3,FALSE),"")</f>
        <v/>
      </c>
      <c r="G69" s="6" t="str">
        <f>_xlfn.IFNA(VLOOKUP(E69,'Data Validation'!C:F,4,FALSE),"")</f>
        <v/>
      </c>
      <c r="H69" s="1" t="str">
        <f>_xlfn.IFNA(VLOOKUP(E69,'Data Validation'!C:E,2,FALSE),"")</f>
        <v/>
      </c>
      <c r="K69" s="10" t="str">
        <f t="shared" si="1"/>
        <v/>
      </c>
    </row>
    <row r="70" spans="6:11" ht="65.099999999999994" customHeight="1" x14ac:dyDescent="0.25">
      <c r="F70" s="1" t="str">
        <f>_xlfn.IFNA(VLOOKUP(E70,'[1]Data Validation'!C:E,3,FALSE),"")</f>
        <v/>
      </c>
      <c r="G70" s="6" t="str">
        <f>_xlfn.IFNA(VLOOKUP(E70,'Data Validation'!C:F,4,FALSE),"")</f>
        <v/>
      </c>
      <c r="H70" s="1" t="str">
        <f>_xlfn.IFNA(VLOOKUP(E70,'Data Validation'!C:E,2,FALSE),"")</f>
        <v/>
      </c>
      <c r="K70" s="10" t="str">
        <f t="shared" si="1"/>
        <v/>
      </c>
    </row>
    <row r="71" spans="6:11" ht="65.099999999999994" customHeight="1" x14ac:dyDescent="0.25">
      <c r="F71" s="1" t="str">
        <f>_xlfn.IFNA(VLOOKUP(E71,'[1]Data Validation'!C:E,3,FALSE),"")</f>
        <v/>
      </c>
      <c r="G71" s="6" t="str">
        <f>_xlfn.IFNA(VLOOKUP(E71,'Data Validation'!C:F,4,FALSE),"")</f>
        <v/>
      </c>
      <c r="H71" s="1" t="str">
        <f>_xlfn.IFNA(VLOOKUP(E71,'Data Validation'!C:E,2,FALSE),"")</f>
        <v/>
      </c>
      <c r="K71" s="10" t="str">
        <f t="shared" si="1"/>
        <v/>
      </c>
    </row>
    <row r="72" spans="6:11" ht="65.099999999999994" customHeight="1" x14ac:dyDescent="0.25">
      <c r="F72" s="1" t="str">
        <f>_xlfn.IFNA(VLOOKUP(E72,'[1]Data Validation'!C:E,3,FALSE),"")</f>
        <v/>
      </c>
      <c r="G72" s="6" t="str">
        <f>_xlfn.IFNA(VLOOKUP(E72,'Data Validation'!C:F,4,FALSE),"")</f>
        <v/>
      </c>
      <c r="H72" s="1" t="str">
        <f>_xlfn.IFNA(VLOOKUP(E72,'Data Validation'!C:E,2,FALSE),"")</f>
        <v/>
      </c>
      <c r="K72" s="10" t="str">
        <f t="shared" si="1"/>
        <v/>
      </c>
    </row>
    <row r="73" spans="6:11" ht="65.099999999999994" customHeight="1" x14ac:dyDescent="0.25">
      <c r="F73" s="1" t="str">
        <f>_xlfn.IFNA(VLOOKUP(E73,'[1]Data Validation'!C:E,3,FALSE),"")</f>
        <v/>
      </c>
      <c r="G73" s="6" t="str">
        <f>_xlfn.IFNA(VLOOKUP(E73,'Data Validation'!C:F,4,FALSE),"")</f>
        <v/>
      </c>
      <c r="H73" s="1" t="str">
        <f>_xlfn.IFNA(VLOOKUP(E73,'Data Validation'!C:E,2,FALSE),"")</f>
        <v/>
      </c>
      <c r="K73" s="10" t="str">
        <f t="shared" si="1"/>
        <v/>
      </c>
    </row>
    <row r="74" spans="6:11" ht="65.099999999999994" customHeight="1" x14ac:dyDescent="0.25">
      <c r="F74" s="1" t="str">
        <f>_xlfn.IFNA(VLOOKUP(E74,'[1]Data Validation'!C:E,3,FALSE),"")</f>
        <v/>
      </c>
      <c r="G74" s="6" t="str">
        <f>_xlfn.IFNA(VLOOKUP(E74,'Data Validation'!C:F,4,FALSE),"")</f>
        <v/>
      </c>
      <c r="H74" s="1" t="str">
        <f>_xlfn.IFNA(VLOOKUP(E74,'Data Validation'!C:E,2,FALSE),"")</f>
        <v/>
      </c>
      <c r="K74" s="10" t="str">
        <f t="shared" si="1"/>
        <v/>
      </c>
    </row>
    <row r="75" spans="6:11" ht="65.099999999999994" customHeight="1" x14ac:dyDescent="0.25">
      <c r="F75" s="1" t="str">
        <f>_xlfn.IFNA(VLOOKUP(E75,'[1]Data Validation'!C:E,3,FALSE),"")</f>
        <v/>
      </c>
      <c r="G75" s="6" t="str">
        <f>_xlfn.IFNA(VLOOKUP(E75,'Data Validation'!C:F,4,FALSE),"")</f>
        <v/>
      </c>
      <c r="H75" s="1" t="str">
        <f>_xlfn.IFNA(VLOOKUP(E75,'Data Validation'!C:E,2,FALSE),"")</f>
        <v/>
      </c>
      <c r="K75" s="10" t="str">
        <f t="shared" si="1"/>
        <v/>
      </c>
    </row>
    <row r="76" spans="6:11" ht="65.099999999999994" customHeight="1" x14ac:dyDescent="0.25">
      <c r="F76" s="1" t="str">
        <f>_xlfn.IFNA(VLOOKUP(E76,'[1]Data Validation'!C:E,3,FALSE),"")</f>
        <v/>
      </c>
      <c r="G76" s="6" t="str">
        <f>_xlfn.IFNA(VLOOKUP(E76,'Data Validation'!C:F,4,FALSE),"")</f>
        <v/>
      </c>
      <c r="H76" s="1" t="str">
        <f>_xlfn.IFNA(VLOOKUP(E76,'Data Validation'!C:E,2,FALSE),"")</f>
        <v/>
      </c>
      <c r="K76" s="10" t="str">
        <f t="shared" si="1"/>
        <v/>
      </c>
    </row>
    <row r="77" spans="6:11" ht="65.099999999999994" customHeight="1" x14ac:dyDescent="0.25">
      <c r="F77" s="1" t="str">
        <f>_xlfn.IFNA(VLOOKUP(E77,'[1]Data Validation'!C:E,3,FALSE),"")</f>
        <v/>
      </c>
      <c r="G77" s="6" t="str">
        <f>_xlfn.IFNA(VLOOKUP(E77,'Data Validation'!C:F,4,FALSE),"")</f>
        <v/>
      </c>
      <c r="H77" s="1" t="str">
        <f>_xlfn.IFNA(VLOOKUP(E77,'Data Validation'!C:E,2,FALSE),"")</f>
        <v/>
      </c>
      <c r="K77" s="10" t="str">
        <f t="shared" si="1"/>
        <v/>
      </c>
    </row>
    <row r="78" spans="6:11" ht="65.099999999999994" customHeight="1" x14ac:dyDescent="0.25">
      <c r="F78" s="1" t="str">
        <f>_xlfn.IFNA(VLOOKUP(E78,'[1]Data Validation'!C:E,3,FALSE),"")</f>
        <v/>
      </c>
      <c r="G78" s="6" t="str">
        <f>_xlfn.IFNA(VLOOKUP(E78,'Data Validation'!C:F,4,FALSE),"")</f>
        <v/>
      </c>
      <c r="H78" s="1" t="str">
        <f>_xlfn.IFNA(VLOOKUP(E78,'Data Validation'!C:E,2,FALSE),"")</f>
        <v/>
      </c>
      <c r="K78" s="10" t="str">
        <f t="shared" si="1"/>
        <v/>
      </c>
    </row>
    <row r="79" spans="6:11" ht="65.099999999999994" customHeight="1" x14ac:dyDescent="0.25">
      <c r="F79" s="1" t="str">
        <f>_xlfn.IFNA(VLOOKUP(E79,'[1]Data Validation'!C:E,3,FALSE),"")</f>
        <v/>
      </c>
      <c r="G79" s="6" t="str">
        <f>_xlfn.IFNA(VLOOKUP(E79,'Data Validation'!C:F,4,FALSE),"")</f>
        <v/>
      </c>
      <c r="H79" s="1" t="str">
        <f>_xlfn.IFNA(VLOOKUP(E79,'Data Validation'!C:E,2,FALSE),"")</f>
        <v/>
      </c>
      <c r="K79" s="10" t="str">
        <f t="shared" si="1"/>
        <v/>
      </c>
    </row>
    <row r="80" spans="6:11" ht="65.099999999999994" customHeight="1" x14ac:dyDescent="0.25">
      <c r="F80" s="1" t="str">
        <f>_xlfn.IFNA(VLOOKUP(E80,'[1]Data Validation'!C:E,3,FALSE),"")</f>
        <v/>
      </c>
      <c r="G80" s="6" t="str">
        <f>_xlfn.IFNA(VLOOKUP(E80,'Data Validation'!C:F,4,FALSE),"")</f>
        <v/>
      </c>
      <c r="H80" s="1" t="str">
        <f>_xlfn.IFNA(VLOOKUP(E80,'Data Validation'!C:E,2,FALSE),"")</f>
        <v/>
      </c>
      <c r="K80" s="10" t="str">
        <f t="shared" si="1"/>
        <v/>
      </c>
    </row>
    <row r="81" spans="6:11" ht="65.099999999999994" customHeight="1" x14ac:dyDescent="0.25">
      <c r="F81" s="1" t="str">
        <f>_xlfn.IFNA(VLOOKUP(E81,'[1]Data Validation'!C:E,3,FALSE),"")</f>
        <v/>
      </c>
      <c r="G81" s="6" t="str">
        <f>_xlfn.IFNA(VLOOKUP(E81,'Data Validation'!C:F,4,FALSE),"")</f>
        <v/>
      </c>
      <c r="H81" s="1" t="str">
        <f>_xlfn.IFNA(VLOOKUP(E81,'Data Validation'!C:E,2,FALSE),"")</f>
        <v/>
      </c>
      <c r="K81" s="10" t="str">
        <f t="shared" si="1"/>
        <v/>
      </c>
    </row>
    <row r="82" spans="6:11" ht="65.099999999999994" customHeight="1" x14ac:dyDescent="0.25">
      <c r="F82" s="1" t="str">
        <f>_xlfn.IFNA(VLOOKUP(E82,'[1]Data Validation'!C:E,3,FALSE),"")</f>
        <v/>
      </c>
      <c r="G82" s="6" t="str">
        <f>_xlfn.IFNA(VLOOKUP(E82,'Data Validation'!C:F,4,FALSE),"")</f>
        <v/>
      </c>
      <c r="H82" s="1" t="str">
        <f>_xlfn.IFNA(VLOOKUP(E82,'Data Validation'!C:E,2,FALSE),"")</f>
        <v/>
      </c>
      <c r="K82" s="10" t="str">
        <f t="shared" si="1"/>
        <v/>
      </c>
    </row>
    <row r="83" spans="6:11" ht="65.099999999999994" customHeight="1" x14ac:dyDescent="0.25">
      <c r="F83" s="1" t="str">
        <f>_xlfn.IFNA(VLOOKUP(E83,'[1]Data Validation'!C:E,3,FALSE),"")</f>
        <v/>
      </c>
      <c r="G83" s="6" t="str">
        <f>_xlfn.IFNA(VLOOKUP(E83,'Data Validation'!C:F,4,FALSE),"")</f>
        <v/>
      </c>
      <c r="H83" s="1" t="str">
        <f>_xlfn.IFNA(VLOOKUP(E83,'Data Validation'!C:E,2,FALSE),"")</f>
        <v/>
      </c>
      <c r="K83" s="10" t="str">
        <f t="shared" si="1"/>
        <v/>
      </c>
    </row>
    <row r="84" spans="6:11" ht="65.099999999999994" customHeight="1" x14ac:dyDescent="0.25">
      <c r="F84" s="1" t="str">
        <f>_xlfn.IFNA(VLOOKUP(E84,'[1]Data Validation'!C:E,3,FALSE),"")</f>
        <v/>
      </c>
      <c r="G84" s="6" t="str">
        <f>_xlfn.IFNA(VLOOKUP(E84,'Data Validation'!C:F,4,FALSE),"")</f>
        <v/>
      </c>
      <c r="H84" s="1" t="str">
        <f>_xlfn.IFNA(VLOOKUP(E84,'Data Validation'!C:E,2,FALSE),"")</f>
        <v/>
      </c>
      <c r="K84" s="10" t="str">
        <f t="shared" si="1"/>
        <v/>
      </c>
    </row>
    <row r="85" spans="6:11" ht="65.099999999999994" customHeight="1" x14ac:dyDescent="0.25">
      <c r="F85" s="1" t="str">
        <f>_xlfn.IFNA(VLOOKUP(E85,'[1]Data Validation'!C:E,3,FALSE),"")</f>
        <v/>
      </c>
      <c r="G85" s="6" t="str">
        <f>_xlfn.IFNA(VLOOKUP(E85,'Data Validation'!C:F,4,FALSE),"")</f>
        <v/>
      </c>
      <c r="H85" s="1" t="str">
        <f>_xlfn.IFNA(VLOOKUP(E85,'Data Validation'!C:E,2,FALSE),"")</f>
        <v/>
      </c>
      <c r="K85" s="10" t="str">
        <f t="shared" si="1"/>
        <v/>
      </c>
    </row>
    <row r="86" spans="6:11" ht="65.099999999999994" customHeight="1" x14ac:dyDescent="0.25">
      <c r="F86" s="1" t="str">
        <f>_xlfn.IFNA(VLOOKUP(E86,'[1]Data Validation'!C:E,3,FALSE),"")</f>
        <v/>
      </c>
      <c r="G86" s="6" t="str">
        <f>_xlfn.IFNA(VLOOKUP(E86,'Data Validation'!C:F,4,FALSE),"")</f>
        <v/>
      </c>
      <c r="H86" s="1" t="str">
        <f>_xlfn.IFNA(VLOOKUP(E86,'Data Validation'!C:E,2,FALSE),"")</f>
        <v/>
      </c>
      <c r="K86" s="10" t="str">
        <f t="shared" si="1"/>
        <v/>
      </c>
    </row>
    <row r="87" spans="6:11" ht="65.099999999999994" customHeight="1" x14ac:dyDescent="0.25">
      <c r="F87" s="1" t="str">
        <f>_xlfn.IFNA(VLOOKUP(E87,'[1]Data Validation'!C:E,3,FALSE),"")</f>
        <v/>
      </c>
      <c r="G87" s="6" t="str">
        <f>_xlfn.IFNA(VLOOKUP(E87,'Data Validation'!C:F,4,FALSE),"")</f>
        <v/>
      </c>
      <c r="H87" s="1" t="str">
        <f>_xlfn.IFNA(VLOOKUP(E87,'Data Validation'!C:E,2,FALSE),"")</f>
        <v/>
      </c>
      <c r="K87" s="10" t="str">
        <f t="shared" si="1"/>
        <v/>
      </c>
    </row>
    <row r="88" spans="6:11" ht="65.099999999999994" customHeight="1" x14ac:dyDescent="0.25">
      <c r="F88" s="1" t="str">
        <f>_xlfn.IFNA(VLOOKUP(E88,'[1]Data Validation'!C:E,3,FALSE),"")</f>
        <v/>
      </c>
      <c r="G88" s="6" t="str">
        <f>_xlfn.IFNA(VLOOKUP(E88,'Data Validation'!C:F,4,FALSE),"")</f>
        <v/>
      </c>
      <c r="H88" s="1" t="str">
        <f>_xlfn.IFNA(VLOOKUP(E88,'Data Validation'!C:E,2,FALSE),"")</f>
        <v/>
      </c>
      <c r="K88" s="10" t="str">
        <f t="shared" si="1"/>
        <v/>
      </c>
    </row>
    <row r="89" spans="6:11" ht="65.099999999999994" customHeight="1" x14ac:dyDescent="0.25">
      <c r="F89" s="1" t="str">
        <f>_xlfn.IFNA(VLOOKUP(E89,'[1]Data Validation'!C:E,3,FALSE),"")</f>
        <v/>
      </c>
      <c r="G89" s="6" t="str">
        <f>_xlfn.IFNA(VLOOKUP(E89,'Data Validation'!C:F,4,FALSE),"")</f>
        <v/>
      </c>
      <c r="H89" s="1" t="str">
        <f>_xlfn.IFNA(VLOOKUP(E89,'Data Validation'!C:E,2,FALSE),"")</f>
        <v/>
      </c>
      <c r="K89" s="10" t="str">
        <f t="shared" si="1"/>
        <v/>
      </c>
    </row>
    <row r="90" spans="6:11" ht="65.099999999999994" customHeight="1" x14ac:dyDescent="0.25">
      <c r="F90" s="1" t="str">
        <f>_xlfn.IFNA(VLOOKUP(E90,'[1]Data Validation'!C:E,3,FALSE),"")</f>
        <v/>
      </c>
      <c r="G90" s="6" t="str">
        <f>_xlfn.IFNA(VLOOKUP(E90,'Data Validation'!C:F,4,FALSE),"")</f>
        <v/>
      </c>
      <c r="H90" s="1" t="str">
        <f>_xlfn.IFNA(VLOOKUP(E90,'Data Validation'!C:E,2,FALSE),"")</f>
        <v/>
      </c>
      <c r="K90" s="10" t="str">
        <f t="shared" si="1"/>
        <v/>
      </c>
    </row>
    <row r="91" spans="6:11" ht="65.099999999999994" customHeight="1" x14ac:dyDescent="0.25">
      <c r="F91" s="1" t="str">
        <f>_xlfn.IFNA(VLOOKUP(E91,'[1]Data Validation'!C:E,3,FALSE),"")</f>
        <v/>
      </c>
      <c r="G91" s="6" t="str">
        <f>_xlfn.IFNA(VLOOKUP(E91,'Data Validation'!C:F,4,FALSE),"")</f>
        <v/>
      </c>
      <c r="H91" s="1" t="str">
        <f>_xlfn.IFNA(VLOOKUP(E91,'Data Validation'!C:E,2,FALSE),"")</f>
        <v/>
      </c>
      <c r="K91" s="10" t="str">
        <f t="shared" si="1"/>
        <v/>
      </c>
    </row>
    <row r="92" spans="6:11" ht="65.099999999999994" customHeight="1" x14ac:dyDescent="0.25">
      <c r="F92" s="1" t="str">
        <f>_xlfn.IFNA(VLOOKUP(E92,'[1]Data Validation'!C:E,3,FALSE),"")</f>
        <v/>
      </c>
      <c r="G92" s="6" t="str">
        <f>_xlfn.IFNA(VLOOKUP(E92,'Data Validation'!C:F,4,FALSE),"")</f>
        <v/>
      </c>
      <c r="H92" s="1" t="str">
        <f>_xlfn.IFNA(VLOOKUP(E92,'Data Validation'!C:E,2,FALSE),"")</f>
        <v/>
      </c>
      <c r="K92" s="10" t="str">
        <f t="shared" si="1"/>
        <v/>
      </c>
    </row>
    <row r="93" spans="6:11" ht="65.099999999999994" customHeight="1" x14ac:dyDescent="0.25">
      <c r="F93" s="1" t="str">
        <f>_xlfn.IFNA(VLOOKUP(E93,'[1]Data Validation'!C:E,3,FALSE),"")</f>
        <v/>
      </c>
      <c r="G93" s="6" t="str">
        <f>_xlfn.IFNA(VLOOKUP(E93,'Data Validation'!C:F,4,FALSE),"")</f>
        <v/>
      </c>
      <c r="H93" s="1" t="str">
        <f>_xlfn.IFNA(VLOOKUP(E93,'Data Validation'!C:E,2,FALSE),"")</f>
        <v/>
      </c>
      <c r="K93" s="10" t="str">
        <f t="shared" si="1"/>
        <v/>
      </c>
    </row>
    <row r="94" spans="6:11" ht="65.099999999999994" customHeight="1" x14ac:dyDescent="0.25">
      <c r="F94" s="1" t="str">
        <f>_xlfn.IFNA(VLOOKUP(E94,'[1]Data Validation'!C:E,3,FALSE),"")</f>
        <v/>
      </c>
      <c r="G94" s="6" t="str">
        <f>_xlfn.IFNA(VLOOKUP(E94,'Data Validation'!C:F,4,FALSE),"")</f>
        <v/>
      </c>
      <c r="H94" s="1" t="str">
        <f>_xlfn.IFNA(VLOOKUP(E94,'Data Validation'!C:E,2,FALSE),"")</f>
        <v/>
      </c>
      <c r="K94" s="10" t="str">
        <f t="shared" si="1"/>
        <v/>
      </c>
    </row>
    <row r="95" spans="6:11" ht="65.099999999999994" customHeight="1" x14ac:dyDescent="0.25">
      <c r="F95" s="1" t="str">
        <f>_xlfn.IFNA(VLOOKUP(E95,'[1]Data Validation'!C:E,3,FALSE),"")</f>
        <v/>
      </c>
      <c r="G95" s="6" t="str">
        <f>_xlfn.IFNA(VLOOKUP(E95,'Data Validation'!C:F,4,FALSE),"")</f>
        <v/>
      </c>
      <c r="H95" s="1" t="str">
        <f>_xlfn.IFNA(VLOOKUP(E95,'Data Validation'!C:E,2,FALSE),"")</f>
        <v/>
      </c>
      <c r="K95" s="10" t="str">
        <f t="shared" si="1"/>
        <v/>
      </c>
    </row>
    <row r="96" spans="6:11" ht="65.099999999999994" customHeight="1" x14ac:dyDescent="0.25">
      <c r="F96" s="1" t="str">
        <f>_xlfn.IFNA(VLOOKUP(E96,'[1]Data Validation'!C:E,3,FALSE),"")</f>
        <v/>
      </c>
      <c r="G96" s="6" t="str">
        <f>_xlfn.IFNA(VLOOKUP(E96,'Data Validation'!C:F,4,FALSE),"")</f>
        <v/>
      </c>
      <c r="H96" s="1" t="str">
        <f>_xlfn.IFNA(VLOOKUP(E96,'Data Validation'!C:E,2,FALSE),"")</f>
        <v/>
      </c>
      <c r="K96" s="10" t="str">
        <f t="shared" si="1"/>
        <v/>
      </c>
    </row>
    <row r="97" spans="6:11" ht="65.099999999999994" customHeight="1" x14ac:dyDescent="0.25">
      <c r="F97" s="1" t="str">
        <f>_xlfn.IFNA(VLOOKUP(E97,'[1]Data Validation'!C:E,3,FALSE),"")</f>
        <v/>
      </c>
      <c r="G97" s="6" t="str">
        <f>_xlfn.IFNA(VLOOKUP(E97,'Data Validation'!C:F,4,FALSE),"")</f>
        <v/>
      </c>
      <c r="H97" s="1" t="str">
        <f>_xlfn.IFNA(VLOOKUP(E97,'Data Validation'!C:E,2,FALSE),"")</f>
        <v/>
      </c>
      <c r="K97" s="10" t="str">
        <f t="shared" si="1"/>
        <v/>
      </c>
    </row>
    <row r="98" spans="6:11" ht="65.099999999999994" customHeight="1" x14ac:dyDescent="0.25">
      <c r="F98" s="1" t="str">
        <f>_xlfn.IFNA(VLOOKUP(E98,'[1]Data Validation'!C:E,3,FALSE),"")</f>
        <v/>
      </c>
      <c r="G98" s="6" t="str">
        <f>_xlfn.IFNA(VLOOKUP(E98,'Data Validation'!C:F,4,FALSE),"")</f>
        <v/>
      </c>
      <c r="H98" s="1" t="str">
        <f>_xlfn.IFNA(VLOOKUP(E98,'Data Validation'!C:E,2,FALSE),"")</f>
        <v/>
      </c>
      <c r="K98" s="10" t="str">
        <f t="shared" si="1"/>
        <v/>
      </c>
    </row>
    <row r="99" spans="6:11" ht="65.099999999999994" customHeight="1" x14ac:dyDescent="0.25">
      <c r="F99" s="1" t="str">
        <f>_xlfn.IFNA(VLOOKUP(E99,'[1]Data Validation'!C:E,3,FALSE),"")</f>
        <v/>
      </c>
      <c r="G99" s="6" t="str">
        <f>_xlfn.IFNA(VLOOKUP(E99,'Data Validation'!C:F,4,FALSE),"")</f>
        <v/>
      </c>
      <c r="H99" s="1" t="str">
        <f>_xlfn.IFNA(VLOOKUP(E99,'Data Validation'!C:E,2,FALSE),"")</f>
        <v/>
      </c>
      <c r="K99" s="10" t="str">
        <f t="shared" si="1"/>
        <v/>
      </c>
    </row>
    <row r="100" spans="6:11" ht="65.099999999999994" customHeight="1" x14ac:dyDescent="0.25">
      <c r="F100" s="1" t="str">
        <f>_xlfn.IFNA(VLOOKUP(E100,'[1]Data Validation'!C:E,3,FALSE),"")</f>
        <v/>
      </c>
      <c r="G100" s="6" t="str">
        <f>_xlfn.IFNA(VLOOKUP(E100,'Data Validation'!C:F,4,FALSE),"")</f>
        <v/>
      </c>
      <c r="H100" s="1" t="str">
        <f>_xlfn.IFNA(VLOOKUP(E100,'Data Validation'!C:E,2,FALSE),"")</f>
        <v/>
      </c>
      <c r="K100" s="10" t="str">
        <f t="shared" si="1"/>
        <v/>
      </c>
    </row>
    <row r="101" spans="6:11" ht="65.099999999999994" customHeight="1" x14ac:dyDescent="0.25">
      <c r="F101" s="1" t="str">
        <f>_xlfn.IFNA(VLOOKUP(E101,'[1]Data Validation'!C:E,3,FALSE),"")</f>
        <v/>
      </c>
      <c r="G101" s="6" t="str">
        <f>_xlfn.IFNA(VLOOKUP(E101,'Data Validation'!C:F,4,FALSE),"")</f>
        <v/>
      </c>
      <c r="H101" s="1" t="str">
        <f>_xlfn.IFNA(VLOOKUP(E101,'Data Validation'!C:E,2,FALSE),"")</f>
        <v/>
      </c>
      <c r="K101" s="10" t="str">
        <f t="shared" si="1"/>
        <v/>
      </c>
    </row>
    <row r="102" spans="6:11" ht="65.099999999999994" customHeight="1" x14ac:dyDescent="0.25">
      <c r="F102" s="1" t="str">
        <f>_xlfn.IFNA(VLOOKUP(E102,'[1]Data Validation'!C:E,3,FALSE),"")</f>
        <v/>
      </c>
      <c r="G102" s="6" t="str">
        <f>_xlfn.IFNA(VLOOKUP(E102,'Data Validation'!C:F,4,FALSE),"")</f>
        <v/>
      </c>
      <c r="H102" s="1" t="str">
        <f>_xlfn.IFNA(VLOOKUP(E102,'Data Validation'!C:E,2,FALSE),"")</f>
        <v/>
      </c>
      <c r="K102" s="10" t="str">
        <f t="shared" si="1"/>
        <v/>
      </c>
    </row>
    <row r="103" spans="6:11" ht="65.099999999999994" customHeight="1" x14ac:dyDescent="0.25">
      <c r="F103" s="1" t="str">
        <f>_xlfn.IFNA(VLOOKUP(E103,'[1]Data Validation'!C:E,3,FALSE),"")</f>
        <v/>
      </c>
      <c r="G103" s="6" t="str">
        <f>_xlfn.IFNA(VLOOKUP(E103,'Data Validation'!C:F,4,FALSE),"")</f>
        <v/>
      </c>
      <c r="H103" s="1" t="str">
        <f>_xlfn.IFNA(VLOOKUP(E103,'Data Validation'!C:E,2,FALSE),"")</f>
        <v/>
      </c>
      <c r="K103" s="10" t="str">
        <f t="shared" si="1"/>
        <v/>
      </c>
    </row>
    <row r="104" spans="6:11" ht="65.099999999999994" customHeight="1" x14ac:dyDescent="0.25">
      <c r="F104" s="1" t="str">
        <f>_xlfn.IFNA(VLOOKUP(E104,'[1]Data Validation'!C:E,3,FALSE),"")</f>
        <v/>
      </c>
      <c r="G104" s="6" t="str">
        <f>_xlfn.IFNA(VLOOKUP(E104,'Data Validation'!C:F,4,FALSE),"")</f>
        <v/>
      </c>
      <c r="H104" s="1" t="str">
        <f>_xlfn.IFNA(VLOOKUP(E104,'Data Validation'!C:E,2,FALSE),"")</f>
        <v/>
      </c>
      <c r="K104" s="10" t="str">
        <f t="shared" si="1"/>
        <v/>
      </c>
    </row>
    <row r="105" spans="6:11" ht="65.099999999999994" customHeight="1" x14ac:dyDescent="0.25">
      <c r="F105" s="1" t="str">
        <f>_xlfn.IFNA(VLOOKUP(E105,'[1]Data Validation'!C:E,3,FALSE),"")</f>
        <v/>
      </c>
      <c r="G105" s="6" t="str">
        <f>_xlfn.IFNA(VLOOKUP(E105,'Data Validation'!C:F,4,FALSE),"")</f>
        <v/>
      </c>
      <c r="H105" s="1" t="str">
        <f>_xlfn.IFNA(VLOOKUP(E105,'Data Validation'!C:E,2,FALSE),"")</f>
        <v/>
      </c>
      <c r="K105" s="10" t="str">
        <f t="shared" si="1"/>
        <v/>
      </c>
    </row>
    <row r="106" spans="6:11" ht="65.099999999999994" customHeight="1" x14ac:dyDescent="0.25">
      <c r="F106" s="1" t="str">
        <f>_xlfn.IFNA(VLOOKUP(E106,'[1]Data Validation'!C:E,3,FALSE),"")</f>
        <v/>
      </c>
      <c r="G106" s="6" t="str">
        <f>_xlfn.IFNA(VLOOKUP(E106,'Data Validation'!C:F,4,FALSE),"")</f>
        <v/>
      </c>
      <c r="H106" s="1" t="str">
        <f>_xlfn.IFNA(VLOOKUP(E106,'Data Validation'!C:E,2,FALSE),"")</f>
        <v/>
      </c>
      <c r="K106" s="10" t="str">
        <f t="shared" si="1"/>
        <v/>
      </c>
    </row>
    <row r="107" spans="6:11" ht="65.099999999999994" customHeight="1" x14ac:dyDescent="0.25">
      <c r="F107" s="1" t="str">
        <f>_xlfn.IFNA(VLOOKUP(E107,'[1]Data Validation'!C:E,3,FALSE),"")</f>
        <v/>
      </c>
      <c r="G107" s="6" t="str">
        <f>_xlfn.IFNA(VLOOKUP(E107,'Data Validation'!C:F,4,FALSE),"")</f>
        <v/>
      </c>
      <c r="H107" s="1" t="str">
        <f>_xlfn.IFNA(VLOOKUP(E107,'Data Validation'!C:E,2,FALSE),"")</f>
        <v/>
      </c>
      <c r="K107" s="10" t="str">
        <f t="shared" si="1"/>
        <v/>
      </c>
    </row>
    <row r="108" spans="6:11" ht="65.099999999999994" customHeight="1" x14ac:dyDescent="0.25">
      <c r="F108" s="1" t="str">
        <f>_xlfn.IFNA(VLOOKUP(E108,'[1]Data Validation'!C:E,3,FALSE),"")</f>
        <v/>
      </c>
      <c r="G108" s="6" t="str">
        <f>_xlfn.IFNA(VLOOKUP(E108,'Data Validation'!C:F,4,FALSE),"")</f>
        <v/>
      </c>
      <c r="H108" s="1" t="str">
        <f>_xlfn.IFNA(VLOOKUP(E108,'Data Validation'!C:E,2,FALSE),"")</f>
        <v/>
      </c>
      <c r="K108" s="10" t="str">
        <f t="shared" si="1"/>
        <v/>
      </c>
    </row>
    <row r="109" spans="6:11" ht="65.099999999999994" customHeight="1" x14ac:dyDescent="0.25">
      <c r="F109" s="1" t="str">
        <f>_xlfn.IFNA(VLOOKUP(E109,'[1]Data Validation'!C:E,3,FALSE),"")</f>
        <v/>
      </c>
      <c r="G109" s="6" t="str">
        <f>_xlfn.IFNA(VLOOKUP(E109,'Data Validation'!C:F,4,FALSE),"")</f>
        <v/>
      </c>
      <c r="H109" s="1" t="str">
        <f>_xlfn.IFNA(VLOOKUP(E109,'Data Validation'!C:E,2,FALSE),"")</f>
        <v/>
      </c>
      <c r="K109" s="10" t="str">
        <f t="shared" si="1"/>
        <v/>
      </c>
    </row>
    <row r="110" spans="6:11" ht="65.099999999999994" customHeight="1" x14ac:dyDescent="0.25">
      <c r="F110" s="1" t="str">
        <f>_xlfn.IFNA(VLOOKUP(E110,'[1]Data Validation'!C:E,3,FALSE),"")</f>
        <v/>
      </c>
      <c r="G110" s="6" t="str">
        <f>_xlfn.IFNA(VLOOKUP(E110,'Data Validation'!C:F,4,FALSE),"")</f>
        <v/>
      </c>
      <c r="H110" s="1" t="str">
        <f>_xlfn.IFNA(VLOOKUP(E110,'Data Validation'!C:E,2,FALSE),"")</f>
        <v/>
      </c>
      <c r="K110" s="10" t="str">
        <f t="shared" si="1"/>
        <v/>
      </c>
    </row>
    <row r="111" spans="6:11" ht="65.099999999999994" customHeight="1" x14ac:dyDescent="0.25">
      <c r="F111" s="1" t="str">
        <f>_xlfn.IFNA(VLOOKUP(E111,'[1]Data Validation'!C:E,3,FALSE),"")</f>
        <v/>
      </c>
      <c r="G111" s="6" t="str">
        <f>_xlfn.IFNA(VLOOKUP(E111,'Data Validation'!C:F,4,FALSE),"")</f>
        <v/>
      </c>
      <c r="H111" s="1" t="str">
        <f>_xlfn.IFNA(VLOOKUP(E111,'Data Validation'!C:E,2,FALSE),"")</f>
        <v/>
      </c>
      <c r="K111" s="10" t="str">
        <f t="shared" si="1"/>
        <v/>
      </c>
    </row>
    <row r="112" spans="6:11" ht="65.099999999999994" customHeight="1" x14ac:dyDescent="0.25">
      <c r="F112" s="1" t="str">
        <f>_xlfn.IFNA(VLOOKUP(E112,'[1]Data Validation'!C:E,3,FALSE),"")</f>
        <v/>
      </c>
      <c r="G112" s="6" t="str">
        <f>_xlfn.IFNA(VLOOKUP(E112,'Data Validation'!C:F,4,FALSE),"")</f>
        <v/>
      </c>
      <c r="H112" s="1" t="str">
        <f>_xlfn.IFNA(VLOOKUP(E112,'Data Validation'!C:E,2,FALSE),"")</f>
        <v/>
      </c>
      <c r="K112" s="10" t="str">
        <f t="shared" si="1"/>
        <v/>
      </c>
    </row>
    <row r="113" spans="6:11" ht="65.099999999999994" customHeight="1" x14ac:dyDescent="0.25">
      <c r="F113" s="1" t="str">
        <f>_xlfn.IFNA(VLOOKUP(E113,'[1]Data Validation'!C:E,3,FALSE),"")</f>
        <v/>
      </c>
      <c r="G113" s="6" t="str">
        <f>_xlfn.IFNA(VLOOKUP(E113,'Data Validation'!C:F,4,FALSE),"")</f>
        <v/>
      </c>
      <c r="H113" s="1" t="str">
        <f>_xlfn.IFNA(VLOOKUP(E113,'Data Validation'!C:E,2,FALSE),"")</f>
        <v/>
      </c>
      <c r="K113" s="10" t="str">
        <f t="shared" si="1"/>
        <v/>
      </c>
    </row>
    <row r="114" spans="6:11" ht="65.099999999999994" customHeight="1" x14ac:dyDescent="0.25">
      <c r="F114" s="1" t="str">
        <f>_xlfn.IFNA(VLOOKUP(E114,'[1]Data Validation'!C:E,3,FALSE),"")</f>
        <v/>
      </c>
      <c r="G114" s="6" t="str">
        <f>_xlfn.IFNA(VLOOKUP(E114,'Data Validation'!C:F,4,FALSE),"")</f>
        <v/>
      </c>
      <c r="H114" s="1" t="str">
        <f>_xlfn.IFNA(VLOOKUP(E114,'Data Validation'!C:E,2,FALSE),"")</f>
        <v/>
      </c>
      <c r="K114" s="10" t="str">
        <f t="shared" si="1"/>
        <v/>
      </c>
    </row>
    <row r="115" spans="6:11" ht="65.099999999999994" customHeight="1" x14ac:dyDescent="0.25">
      <c r="F115" s="1" t="str">
        <f>_xlfn.IFNA(VLOOKUP(E115,'[1]Data Validation'!C:E,3,FALSE),"")</f>
        <v/>
      </c>
      <c r="G115" s="6" t="str">
        <f>_xlfn.IFNA(VLOOKUP(E115,'Data Validation'!C:F,4,FALSE),"")</f>
        <v/>
      </c>
      <c r="H115" s="1" t="str">
        <f>_xlfn.IFNA(VLOOKUP(E115,'Data Validation'!C:E,2,FALSE),"")</f>
        <v/>
      </c>
      <c r="K115" s="10" t="str">
        <f t="shared" si="1"/>
        <v/>
      </c>
    </row>
    <row r="116" spans="6:11" ht="65.099999999999994" customHeight="1" x14ac:dyDescent="0.25">
      <c r="F116" s="1" t="str">
        <f>_xlfn.IFNA(VLOOKUP(E116,'[1]Data Validation'!C:E,3,FALSE),"")</f>
        <v/>
      </c>
      <c r="G116" s="6" t="str">
        <f>_xlfn.IFNA(VLOOKUP(E116,'Data Validation'!C:F,4,FALSE),"")</f>
        <v/>
      </c>
      <c r="H116" s="1" t="str">
        <f>_xlfn.IFNA(VLOOKUP(E116,'Data Validation'!C:E,2,FALSE),"")</f>
        <v/>
      </c>
      <c r="K116" s="10" t="str">
        <f t="shared" si="1"/>
        <v/>
      </c>
    </row>
    <row r="117" spans="6:11" ht="65.099999999999994" customHeight="1" x14ac:dyDescent="0.25">
      <c r="F117" s="1" t="str">
        <f>_xlfn.IFNA(VLOOKUP(E117,'[1]Data Validation'!C:E,3,FALSE),"")</f>
        <v/>
      </c>
      <c r="G117" s="6" t="str">
        <f>_xlfn.IFNA(VLOOKUP(E117,'Data Validation'!C:F,4,FALSE),"")</f>
        <v/>
      </c>
      <c r="H117" s="1" t="str">
        <f>_xlfn.IFNA(VLOOKUP(E117,'Data Validation'!C:E,2,FALSE),"")</f>
        <v/>
      </c>
      <c r="K117" s="10" t="str">
        <f t="shared" si="1"/>
        <v/>
      </c>
    </row>
    <row r="118" spans="6:11" ht="65.099999999999994" customHeight="1" x14ac:dyDescent="0.25">
      <c r="F118" s="1" t="str">
        <f>_xlfn.IFNA(VLOOKUP(E118,'[1]Data Validation'!C:E,3,FALSE),"")</f>
        <v/>
      </c>
      <c r="G118" s="6" t="str">
        <f>_xlfn.IFNA(VLOOKUP(E118,'Data Validation'!C:F,4,FALSE),"")</f>
        <v/>
      </c>
      <c r="H118" s="1" t="str">
        <f>_xlfn.IFNA(VLOOKUP(E118,'Data Validation'!C:E,2,FALSE),"")</f>
        <v/>
      </c>
      <c r="K118" s="10" t="str">
        <f t="shared" si="1"/>
        <v/>
      </c>
    </row>
    <row r="119" spans="6:11" ht="65.099999999999994" customHeight="1" x14ac:dyDescent="0.25">
      <c r="F119" s="1" t="str">
        <f>_xlfn.IFNA(VLOOKUP(E119,'[1]Data Validation'!C:E,3,FALSE),"")</f>
        <v/>
      </c>
      <c r="G119" s="6" t="str">
        <f>_xlfn.IFNA(VLOOKUP(E119,'Data Validation'!C:F,4,FALSE),"")</f>
        <v/>
      </c>
      <c r="H119" s="1" t="str">
        <f>_xlfn.IFNA(VLOOKUP(E119,'Data Validation'!C:E,2,FALSE),"")</f>
        <v/>
      </c>
      <c r="K119" s="10" t="str">
        <f t="shared" si="1"/>
        <v/>
      </c>
    </row>
    <row r="120" spans="6:11" ht="65.099999999999994" customHeight="1" x14ac:dyDescent="0.25">
      <c r="F120" s="1" t="str">
        <f>_xlfn.IFNA(VLOOKUP(E120,'[1]Data Validation'!C:E,3,FALSE),"")</f>
        <v/>
      </c>
      <c r="G120" s="6" t="str">
        <f>_xlfn.IFNA(VLOOKUP(E120,'Data Validation'!C:F,4,FALSE),"")</f>
        <v/>
      </c>
      <c r="H120" s="1" t="str">
        <f>_xlfn.IFNA(VLOOKUP(E120,'Data Validation'!C:E,2,FALSE),"")</f>
        <v/>
      </c>
      <c r="K120" s="10" t="str">
        <f t="shared" si="1"/>
        <v/>
      </c>
    </row>
    <row r="121" spans="6:11" ht="65.099999999999994" customHeight="1" x14ac:dyDescent="0.25">
      <c r="F121" s="1" t="str">
        <f>_xlfn.IFNA(VLOOKUP(E121,'[1]Data Validation'!C:E,3,FALSE),"")</f>
        <v/>
      </c>
      <c r="G121" s="6" t="str">
        <f>_xlfn.IFNA(VLOOKUP(E121,'Data Validation'!C:F,4,FALSE),"")</f>
        <v/>
      </c>
      <c r="H121" s="1" t="str">
        <f>_xlfn.IFNA(VLOOKUP(E121,'Data Validation'!C:E,2,FALSE),"")</f>
        <v/>
      </c>
      <c r="K121" s="10" t="str">
        <f t="shared" si="1"/>
        <v/>
      </c>
    </row>
    <row r="122" spans="6:11" ht="65.099999999999994" customHeight="1" x14ac:dyDescent="0.25">
      <c r="F122" s="1" t="str">
        <f>_xlfn.IFNA(VLOOKUP(E122,'[1]Data Validation'!C:E,3,FALSE),"")</f>
        <v/>
      </c>
      <c r="G122" s="6" t="str">
        <f>_xlfn.IFNA(VLOOKUP(E122,'Data Validation'!C:F,4,FALSE),"")</f>
        <v/>
      </c>
      <c r="H122" s="1" t="str">
        <f>_xlfn.IFNA(VLOOKUP(E122,'Data Validation'!C:E,2,FALSE),"")</f>
        <v/>
      </c>
      <c r="K122" s="10" t="str">
        <f t="shared" si="1"/>
        <v/>
      </c>
    </row>
    <row r="123" spans="6:11" ht="65.099999999999994" customHeight="1" x14ac:dyDescent="0.25">
      <c r="F123" s="1" t="str">
        <f>_xlfn.IFNA(VLOOKUP(E123,'[1]Data Validation'!C:E,3,FALSE),"")</f>
        <v/>
      </c>
      <c r="G123" s="6" t="str">
        <f>_xlfn.IFNA(VLOOKUP(E123,'Data Validation'!C:F,4,FALSE),"")</f>
        <v/>
      </c>
      <c r="H123" s="1" t="str">
        <f>_xlfn.IFNA(VLOOKUP(E123,'Data Validation'!C:E,2,FALSE),"")</f>
        <v/>
      </c>
      <c r="K123" s="10" t="str">
        <f t="shared" si="1"/>
        <v/>
      </c>
    </row>
    <row r="124" spans="6:11" ht="65.099999999999994" customHeight="1" x14ac:dyDescent="0.25">
      <c r="F124" s="1" t="str">
        <f>_xlfn.IFNA(VLOOKUP(E124,'[1]Data Validation'!C:E,3,FALSE),"")</f>
        <v/>
      </c>
      <c r="G124" s="6" t="str">
        <f>_xlfn.IFNA(VLOOKUP(E124,'Data Validation'!C:F,4,FALSE),"")</f>
        <v/>
      </c>
      <c r="H124" s="1" t="str">
        <f>_xlfn.IFNA(VLOOKUP(E124,'Data Validation'!C:E,2,FALSE),"")</f>
        <v/>
      </c>
      <c r="K124" s="10" t="str">
        <f t="shared" si="1"/>
        <v/>
      </c>
    </row>
    <row r="125" spans="6:11" ht="65.099999999999994" customHeight="1" x14ac:dyDescent="0.25">
      <c r="F125" s="1" t="str">
        <f>_xlfn.IFNA(VLOOKUP(E125,'[1]Data Validation'!C:E,3,FALSE),"")</f>
        <v/>
      </c>
      <c r="G125" s="6" t="str">
        <f>_xlfn.IFNA(VLOOKUP(E125,'Data Validation'!C:F,4,FALSE),"")</f>
        <v/>
      </c>
      <c r="H125" s="1" t="str">
        <f>_xlfn.IFNA(VLOOKUP(E125,'Data Validation'!C:E,2,FALSE),"")</f>
        <v/>
      </c>
      <c r="K125" s="10" t="str">
        <f t="shared" si="1"/>
        <v/>
      </c>
    </row>
    <row r="126" spans="6:11" ht="65.099999999999994" customHeight="1" x14ac:dyDescent="0.25">
      <c r="F126" s="1" t="str">
        <f>_xlfn.IFNA(VLOOKUP(E126,'[1]Data Validation'!C:E,3,FALSE),"")</f>
        <v/>
      </c>
      <c r="G126" s="6" t="str">
        <f>_xlfn.IFNA(VLOOKUP(E126,'Data Validation'!C:F,4,FALSE),"")</f>
        <v/>
      </c>
      <c r="H126" s="1" t="str">
        <f>_xlfn.IFNA(VLOOKUP(E126,'Data Validation'!C:E,2,FALSE),"")</f>
        <v/>
      </c>
      <c r="K126" s="10" t="str">
        <f t="shared" si="1"/>
        <v/>
      </c>
    </row>
    <row r="127" spans="6:11" ht="65.099999999999994" customHeight="1" x14ac:dyDescent="0.25">
      <c r="F127" s="1" t="str">
        <f>_xlfn.IFNA(VLOOKUP(E127,'[1]Data Validation'!C:E,3,FALSE),"")</f>
        <v/>
      </c>
      <c r="G127" s="6" t="str">
        <f>_xlfn.IFNA(VLOOKUP(E127,'Data Validation'!C:F,4,FALSE),"")</f>
        <v/>
      </c>
      <c r="H127" s="1" t="str">
        <f>_xlfn.IFNA(VLOOKUP(E127,'Data Validation'!C:E,2,FALSE),"")</f>
        <v/>
      </c>
      <c r="K127" s="10" t="str">
        <f t="shared" si="1"/>
        <v/>
      </c>
    </row>
    <row r="128" spans="6:11" ht="65.099999999999994" customHeight="1" x14ac:dyDescent="0.25">
      <c r="F128" s="1" t="str">
        <f>_xlfn.IFNA(VLOOKUP(E128,'[1]Data Validation'!C:E,3,FALSE),"")</f>
        <v/>
      </c>
      <c r="G128" s="6" t="str">
        <f>_xlfn.IFNA(VLOOKUP(E128,'Data Validation'!C:F,4,FALSE),"")</f>
        <v/>
      </c>
      <c r="H128" s="1" t="str">
        <f>_xlfn.IFNA(VLOOKUP(E128,'Data Validation'!C:E,2,FALSE),"")</f>
        <v/>
      </c>
      <c r="K128" s="10" t="str">
        <f t="shared" si="1"/>
        <v/>
      </c>
    </row>
    <row r="129" spans="6:11" ht="65.099999999999994" customHeight="1" x14ac:dyDescent="0.25">
      <c r="F129" s="1" t="str">
        <f>_xlfn.IFNA(VLOOKUP(E129,'[1]Data Validation'!C:E,3,FALSE),"")</f>
        <v/>
      </c>
      <c r="G129" s="6" t="str">
        <f>_xlfn.IFNA(VLOOKUP(E129,'Data Validation'!C:F,4,FALSE),"")</f>
        <v/>
      </c>
      <c r="H129" s="1" t="str">
        <f>_xlfn.IFNA(VLOOKUP(E129,'Data Validation'!C:E,2,FALSE),"")</f>
        <v/>
      </c>
      <c r="K129" s="10" t="str">
        <f t="shared" si="1"/>
        <v/>
      </c>
    </row>
    <row r="130" spans="6:11" ht="65.099999999999994" customHeight="1" x14ac:dyDescent="0.25">
      <c r="F130" s="1" t="str">
        <f>_xlfn.IFNA(VLOOKUP(E130,'[1]Data Validation'!C:E,3,FALSE),"")</f>
        <v/>
      </c>
      <c r="G130" s="6" t="str">
        <f>_xlfn.IFNA(VLOOKUP(E130,'Data Validation'!C:F,4,FALSE),"")</f>
        <v/>
      </c>
      <c r="H130" s="1" t="str">
        <f>_xlfn.IFNA(VLOOKUP(E130,'Data Validation'!C:E,2,FALSE),"")</f>
        <v/>
      </c>
      <c r="K130" s="10" t="str">
        <f t="shared" si="1"/>
        <v/>
      </c>
    </row>
    <row r="131" spans="6:11" ht="65.099999999999994" customHeight="1" x14ac:dyDescent="0.25">
      <c r="F131" s="1" t="str">
        <f>_xlfn.IFNA(VLOOKUP(E131,'[1]Data Validation'!C:E,3,FALSE),"")</f>
        <v/>
      </c>
      <c r="G131" s="6" t="str">
        <f>_xlfn.IFNA(VLOOKUP(E131,'Data Validation'!C:F,4,FALSE),"")</f>
        <v/>
      </c>
      <c r="H131" s="1" t="str">
        <f>_xlfn.IFNA(VLOOKUP(E131,'Data Validation'!C:E,2,FALSE),"")</f>
        <v/>
      </c>
      <c r="K131" s="10" t="str">
        <f t="shared" ref="K131:K194" si="2">IFERROR(J131/I131,"")</f>
        <v/>
      </c>
    </row>
    <row r="132" spans="6:11" ht="65.099999999999994" customHeight="1" x14ac:dyDescent="0.25">
      <c r="F132" s="1" t="str">
        <f>_xlfn.IFNA(VLOOKUP(E132,'[1]Data Validation'!C:E,3,FALSE),"")</f>
        <v/>
      </c>
      <c r="G132" s="6" t="str">
        <f>_xlfn.IFNA(VLOOKUP(E132,'Data Validation'!C:F,4,FALSE),"")</f>
        <v/>
      </c>
      <c r="H132" s="1" t="str">
        <f>_xlfn.IFNA(VLOOKUP(E132,'Data Validation'!C:E,2,FALSE),"")</f>
        <v/>
      </c>
      <c r="K132" s="10" t="str">
        <f t="shared" si="2"/>
        <v/>
      </c>
    </row>
    <row r="133" spans="6:11" ht="65.099999999999994" customHeight="1" x14ac:dyDescent="0.25">
      <c r="F133" s="1" t="str">
        <f>_xlfn.IFNA(VLOOKUP(E133,'[1]Data Validation'!C:E,3,FALSE),"")</f>
        <v/>
      </c>
      <c r="G133" s="6" t="str">
        <f>_xlfn.IFNA(VLOOKUP(E133,'Data Validation'!C:F,4,FALSE),"")</f>
        <v/>
      </c>
      <c r="H133" s="1" t="str">
        <f>_xlfn.IFNA(VLOOKUP(E133,'Data Validation'!C:E,2,FALSE),"")</f>
        <v/>
      </c>
      <c r="K133" s="10" t="str">
        <f t="shared" si="2"/>
        <v/>
      </c>
    </row>
    <row r="134" spans="6:11" ht="65.099999999999994" customHeight="1" x14ac:dyDescent="0.25">
      <c r="F134" s="1" t="str">
        <f>_xlfn.IFNA(VLOOKUP(E134,'[1]Data Validation'!C:E,3,FALSE),"")</f>
        <v/>
      </c>
      <c r="G134" s="6" t="str">
        <f>_xlfn.IFNA(VLOOKUP(E134,'Data Validation'!C:F,4,FALSE),"")</f>
        <v/>
      </c>
      <c r="H134" s="1" t="str">
        <f>_xlfn.IFNA(VLOOKUP(E134,'Data Validation'!C:E,2,FALSE),"")</f>
        <v/>
      </c>
      <c r="K134" s="10" t="str">
        <f t="shared" si="2"/>
        <v/>
      </c>
    </row>
    <row r="135" spans="6:11" ht="65.099999999999994" customHeight="1" x14ac:dyDescent="0.25">
      <c r="F135" s="1" t="str">
        <f>_xlfn.IFNA(VLOOKUP(E135,'[1]Data Validation'!C:E,3,FALSE),"")</f>
        <v/>
      </c>
      <c r="G135" s="6" t="str">
        <f>_xlfn.IFNA(VLOOKUP(E135,'Data Validation'!C:F,4,FALSE),"")</f>
        <v/>
      </c>
      <c r="H135" s="1" t="str">
        <f>_xlfn.IFNA(VLOOKUP(E135,'Data Validation'!C:E,2,FALSE),"")</f>
        <v/>
      </c>
      <c r="K135" s="10" t="str">
        <f t="shared" si="2"/>
        <v/>
      </c>
    </row>
    <row r="136" spans="6:11" ht="65.099999999999994" customHeight="1" x14ac:dyDescent="0.25">
      <c r="F136" s="1" t="str">
        <f>_xlfn.IFNA(VLOOKUP(E136,'[1]Data Validation'!C:E,3,FALSE),"")</f>
        <v/>
      </c>
      <c r="G136" s="6" t="str">
        <f>_xlfn.IFNA(VLOOKUP(E136,'Data Validation'!C:F,4,FALSE),"")</f>
        <v/>
      </c>
      <c r="H136" s="1" t="str">
        <f>_xlfn.IFNA(VLOOKUP(E136,'Data Validation'!C:E,2,FALSE),"")</f>
        <v/>
      </c>
      <c r="K136" s="10" t="str">
        <f t="shared" si="2"/>
        <v/>
      </c>
    </row>
    <row r="137" spans="6:11" ht="65.099999999999994" customHeight="1" x14ac:dyDescent="0.25">
      <c r="F137" s="1" t="str">
        <f>_xlfn.IFNA(VLOOKUP(E137,'[1]Data Validation'!C:E,3,FALSE),"")</f>
        <v/>
      </c>
      <c r="G137" s="6" t="str">
        <f>_xlfn.IFNA(VLOOKUP(E137,'Data Validation'!C:F,4,FALSE),"")</f>
        <v/>
      </c>
      <c r="H137" s="1" t="str">
        <f>_xlfn.IFNA(VLOOKUP(E137,'Data Validation'!C:E,2,FALSE),"")</f>
        <v/>
      </c>
      <c r="K137" s="10" t="str">
        <f t="shared" si="2"/>
        <v/>
      </c>
    </row>
    <row r="138" spans="6:11" ht="65.099999999999994" customHeight="1" x14ac:dyDescent="0.25">
      <c r="F138" s="1" t="str">
        <f>_xlfn.IFNA(VLOOKUP(E138,'[1]Data Validation'!C:E,3,FALSE),"")</f>
        <v/>
      </c>
      <c r="G138" s="6" t="str">
        <f>_xlfn.IFNA(VLOOKUP(E138,'Data Validation'!C:F,4,FALSE),"")</f>
        <v/>
      </c>
      <c r="H138" s="1" t="str">
        <f>_xlfn.IFNA(VLOOKUP(E138,'Data Validation'!C:E,2,FALSE),"")</f>
        <v/>
      </c>
      <c r="K138" s="10" t="str">
        <f t="shared" si="2"/>
        <v/>
      </c>
    </row>
    <row r="139" spans="6:11" ht="65.099999999999994" customHeight="1" x14ac:dyDescent="0.25">
      <c r="F139" s="1" t="str">
        <f>_xlfn.IFNA(VLOOKUP(E139,'[1]Data Validation'!C:E,3,FALSE),"")</f>
        <v/>
      </c>
      <c r="G139" s="6" t="str">
        <f>_xlfn.IFNA(VLOOKUP(E139,'Data Validation'!C:F,4,FALSE),"")</f>
        <v/>
      </c>
      <c r="H139" s="1" t="str">
        <f>_xlfn.IFNA(VLOOKUP(E139,'Data Validation'!C:E,2,FALSE),"")</f>
        <v/>
      </c>
      <c r="K139" s="10" t="str">
        <f t="shared" si="2"/>
        <v/>
      </c>
    </row>
    <row r="140" spans="6:11" ht="65.099999999999994" customHeight="1" x14ac:dyDescent="0.25">
      <c r="F140" s="1" t="str">
        <f>_xlfn.IFNA(VLOOKUP(E140,'[1]Data Validation'!C:E,3,FALSE),"")</f>
        <v/>
      </c>
      <c r="G140" s="6" t="str">
        <f>_xlfn.IFNA(VLOOKUP(E140,'Data Validation'!C:F,4,FALSE),"")</f>
        <v/>
      </c>
      <c r="H140" s="1" t="str">
        <f>_xlfn.IFNA(VLOOKUP(E140,'Data Validation'!C:E,2,FALSE),"")</f>
        <v/>
      </c>
      <c r="K140" s="10" t="str">
        <f t="shared" si="2"/>
        <v/>
      </c>
    </row>
    <row r="141" spans="6:11" ht="65.099999999999994" customHeight="1" x14ac:dyDescent="0.25">
      <c r="F141" s="1" t="str">
        <f>_xlfn.IFNA(VLOOKUP(E141,'[1]Data Validation'!C:E,3,FALSE),"")</f>
        <v/>
      </c>
      <c r="G141" s="6" t="str">
        <f>_xlfn.IFNA(VLOOKUP(E141,'Data Validation'!C:F,4,FALSE),"")</f>
        <v/>
      </c>
      <c r="H141" s="1" t="str">
        <f>_xlfn.IFNA(VLOOKUP(E141,'Data Validation'!C:E,2,FALSE),"")</f>
        <v/>
      </c>
      <c r="K141" s="10" t="str">
        <f t="shared" si="2"/>
        <v/>
      </c>
    </row>
    <row r="142" spans="6:11" ht="65.099999999999994" customHeight="1" x14ac:dyDescent="0.25">
      <c r="F142" s="1" t="str">
        <f>_xlfn.IFNA(VLOOKUP(E142,'[1]Data Validation'!C:E,3,FALSE),"")</f>
        <v/>
      </c>
      <c r="G142" s="6" t="str">
        <f>_xlfn.IFNA(VLOOKUP(E142,'Data Validation'!C:F,4,FALSE),"")</f>
        <v/>
      </c>
      <c r="H142" s="1" t="str">
        <f>_xlfn.IFNA(VLOOKUP(E142,'Data Validation'!C:E,2,FALSE),"")</f>
        <v/>
      </c>
      <c r="K142" s="10" t="str">
        <f t="shared" si="2"/>
        <v/>
      </c>
    </row>
    <row r="143" spans="6:11" ht="65.099999999999994" customHeight="1" x14ac:dyDescent="0.25">
      <c r="F143" s="1" t="str">
        <f>_xlfn.IFNA(VLOOKUP(E143,'[1]Data Validation'!C:E,3,FALSE),"")</f>
        <v/>
      </c>
      <c r="G143" s="6" t="str">
        <f>_xlfn.IFNA(VLOOKUP(E143,'Data Validation'!C:F,4,FALSE),"")</f>
        <v/>
      </c>
      <c r="H143" s="1" t="str">
        <f>_xlfn.IFNA(VLOOKUP(E143,'Data Validation'!C:E,2,FALSE),"")</f>
        <v/>
      </c>
      <c r="K143" s="10" t="str">
        <f t="shared" si="2"/>
        <v/>
      </c>
    </row>
    <row r="144" spans="6:11" ht="65.099999999999994" customHeight="1" x14ac:dyDescent="0.25">
      <c r="F144" s="1" t="str">
        <f>_xlfn.IFNA(VLOOKUP(E144,'[1]Data Validation'!C:E,3,FALSE),"")</f>
        <v/>
      </c>
      <c r="G144" s="6" t="str">
        <f>_xlfn.IFNA(VLOOKUP(E144,'Data Validation'!C:F,4,FALSE),"")</f>
        <v/>
      </c>
      <c r="H144" s="1" t="str">
        <f>_xlfn.IFNA(VLOOKUP(E144,'Data Validation'!C:E,2,FALSE),"")</f>
        <v/>
      </c>
      <c r="K144" s="10" t="str">
        <f t="shared" si="2"/>
        <v/>
      </c>
    </row>
    <row r="145" spans="6:11" ht="65.099999999999994" customHeight="1" x14ac:dyDescent="0.25">
      <c r="F145" s="1" t="str">
        <f>_xlfn.IFNA(VLOOKUP(E145,'[1]Data Validation'!C:E,3,FALSE),"")</f>
        <v/>
      </c>
      <c r="G145" s="6" t="str">
        <f>_xlfn.IFNA(VLOOKUP(E145,'Data Validation'!C:F,4,FALSE),"")</f>
        <v/>
      </c>
      <c r="H145" s="1" t="str">
        <f>_xlfn.IFNA(VLOOKUP(E145,'Data Validation'!C:E,2,FALSE),"")</f>
        <v/>
      </c>
      <c r="K145" s="10" t="str">
        <f t="shared" si="2"/>
        <v/>
      </c>
    </row>
    <row r="146" spans="6:11" ht="65.099999999999994" customHeight="1" x14ac:dyDescent="0.25">
      <c r="F146" s="1" t="str">
        <f>_xlfn.IFNA(VLOOKUP(E146,'[1]Data Validation'!C:E,3,FALSE),"")</f>
        <v/>
      </c>
      <c r="G146" s="6" t="str">
        <f>_xlfn.IFNA(VLOOKUP(E146,'Data Validation'!C:F,4,FALSE),"")</f>
        <v/>
      </c>
      <c r="H146" s="1" t="str">
        <f>_xlfn.IFNA(VLOOKUP(E146,'Data Validation'!C:E,2,FALSE),"")</f>
        <v/>
      </c>
      <c r="K146" s="10" t="str">
        <f t="shared" si="2"/>
        <v/>
      </c>
    </row>
    <row r="147" spans="6:11" ht="65.099999999999994" customHeight="1" x14ac:dyDescent="0.25">
      <c r="F147" s="1" t="str">
        <f>_xlfn.IFNA(VLOOKUP(E147,'[1]Data Validation'!C:E,3,FALSE),"")</f>
        <v/>
      </c>
      <c r="G147" s="6" t="str">
        <f>_xlfn.IFNA(VLOOKUP(E147,'Data Validation'!C:F,4,FALSE),"")</f>
        <v/>
      </c>
      <c r="H147" s="1" t="str">
        <f>_xlfn.IFNA(VLOOKUP(E147,'Data Validation'!C:E,2,FALSE),"")</f>
        <v/>
      </c>
      <c r="K147" s="10" t="str">
        <f t="shared" si="2"/>
        <v/>
      </c>
    </row>
    <row r="148" spans="6:11" ht="65.099999999999994" customHeight="1" x14ac:dyDescent="0.25">
      <c r="F148" s="1" t="str">
        <f>_xlfn.IFNA(VLOOKUP(E148,'[1]Data Validation'!C:E,3,FALSE),"")</f>
        <v/>
      </c>
      <c r="G148" s="6" t="str">
        <f>_xlfn.IFNA(VLOOKUP(E148,'Data Validation'!C:F,4,FALSE),"")</f>
        <v/>
      </c>
      <c r="H148" s="1" t="str">
        <f>_xlfn.IFNA(VLOOKUP(E148,'Data Validation'!C:E,2,FALSE),"")</f>
        <v/>
      </c>
      <c r="K148" s="10" t="str">
        <f t="shared" si="2"/>
        <v/>
      </c>
    </row>
    <row r="149" spans="6:11" ht="65.099999999999994" customHeight="1" x14ac:dyDescent="0.25">
      <c r="F149" s="1" t="str">
        <f>_xlfn.IFNA(VLOOKUP(E149,'[1]Data Validation'!C:E,3,FALSE),"")</f>
        <v/>
      </c>
      <c r="G149" s="6" t="str">
        <f>_xlfn.IFNA(VLOOKUP(E149,'Data Validation'!C:F,4,FALSE),"")</f>
        <v/>
      </c>
      <c r="H149" s="1" t="str">
        <f>_xlfn.IFNA(VLOOKUP(E149,'Data Validation'!C:E,2,FALSE),"")</f>
        <v/>
      </c>
      <c r="K149" s="10" t="str">
        <f t="shared" si="2"/>
        <v/>
      </c>
    </row>
    <row r="150" spans="6:11" ht="65.099999999999994" customHeight="1" x14ac:dyDescent="0.25">
      <c r="F150" s="1" t="str">
        <f>_xlfn.IFNA(VLOOKUP(E150,'[1]Data Validation'!C:E,3,FALSE),"")</f>
        <v/>
      </c>
      <c r="G150" s="6" t="str">
        <f>_xlfn.IFNA(VLOOKUP(E150,'Data Validation'!C:F,4,FALSE),"")</f>
        <v/>
      </c>
      <c r="H150" s="1" t="str">
        <f>_xlfn.IFNA(VLOOKUP(E150,'Data Validation'!C:E,2,FALSE),"")</f>
        <v/>
      </c>
      <c r="K150" s="10" t="str">
        <f t="shared" si="2"/>
        <v/>
      </c>
    </row>
    <row r="151" spans="6:11" ht="65.099999999999994" customHeight="1" x14ac:dyDescent="0.25">
      <c r="F151" s="1" t="str">
        <f>_xlfn.IFNA(VLOOKUP(E151,'[1]Data Validation'!C:E,3,FALSE),"")</f>
        <v/>
      </c>
      <c r="G151" s="6" t="str">
        <f>_xlfn.IFNA(VLOOKUP(E151,'Data Validation'!C:F,4,FALSE),"")</f>
        <v/>
      </c>
      <c r="H151" s="1" t="str">
        <f>_xlfn.IFNA(VLOOKUP(E151,'Data Validation'!C:E,2,FALSE),"")</f>
        <v/>
      </c>
      <c r="K151" s="10" t="str">
        <f t="shared" si="2"/>
        <v/>
      </c>
    </row>
    <row r="152" spans="6:11" ht="65.099999999999994" customHeight="1" x14ac:dyDescent="0.25">
      <c r="F152" s="1" t="str">
        <f>_xlfn.IFNA(VLOOKUP(E152,'[1]Data Validation'!C:E,3,FALSE),"")</f>
        <v/>
      </c>
      <c r="G152" s="6" t="str">
        <f>_xlfn.IFNA(VLOOKUP(E152,'Data Validation'!C:F,4,FALSE),"")</f>
        <v/>
      </c>
      <c r="H152" s="1" t="str">
        <f>_xlfn.IFNA(VLOOKUP(E152,'Data Validation'!C:E,2,FALSE),"")</f>
        <v/>
      </c>
      <c r="K152" s="10" t="str">
        <f t="shared" si="2"/>
        <v/>
      </c>
    </row>
    <row r="153" spans="6:11" ht="65.099999999999994" customHeight="1" x14ac:dyDescent="0.25">
      <c r="F153" s="1" t="str">
        <f>_xlfn.IFNA(VLOOKUP(E153,'[1]Data Validation'!C:E,3,FALSE),"")</f>
        <v/>
      </c>
      <c r="G153" s="6" t="str">
        <f>_xlfn.IFNA(VLOOKUP(E153,'Data Validation'!C:F,4,FALSE),"")</f>
        <v/>
      </c>
      <c r="H153" s="1" t="str">
        <f>_xlfn.IFNA(VLOOKUP(E153,'Data Validation'!C:E,2,FALSE),"")</f>
        <v/>
      </c>
      <c r="K153" s="10" t="str">
        <f t="shared" si="2"/>
        <v/>
      </c>
    </row>
    <row r="154" spans="6:11" ht="65.099999999999994" customHeight="1" x14ac:dyDescent="0.25">
      <c r="F154" s="1" t="str">
        <f>_xlfn.IFNA(VLOOKUP(E154,'[1]Data Validation'!C:E,3,FALSE),"")</f>
        <v/>
      </c>
      <c r="G154" s="6" t="str">
        <f>_xlfn.IFNA(VLOOKUP(E154,'Data Validation'!C:F,4,FALSE),"")</f>
        <v/>
      </c>
      <c r="H154" s="1" t="str">
        <f>_xlfn.IFNA(VLOOKUP(E154,'Data Validation'!C:E,2,FALSE),"")</f>
        <v/>
      </c>
      <c r="K154" s="10" t="str">
        <f t="shared" si="2"/>
        <v/>
      </c>
    </row>
    <row r="155" spans="6:11" ht="65.099999999999994" customHeight="1" x14ac:dyDescent="0.25">
      <c r="F155" s="1" t="str">
        <f>_xlfn.IFNA(VLOOKUP(E155,'[1]Data Validation'!C:E,3,FALSE),"")</f>
        <v/>
      </c>
      <c r="G155" s="6" t="str">
        <f>_xlfn.IFNA(VLOOKUP(E155,'Data Validation'!C:F,4,FALSE),"")</f>
        <v/>
      </c>
      <c r="H155" s="1" t="str">
        <f>_xlfn.IFNA(VLOOKUP(E155,'Data Validation'!C:E,2,FALSE),"")</f>
        <v/>
      </c>
      <c r="K155" s="10" t="str">
        <f t="shared" si="2"/>
        <v/>
      </c>
    </row>
    <row r="156" spans="6:11" ht="65.099999999999994" customHeight="1" x14ac:dyDescent="0.25">
      <c r="F156" s="1" t="str">
        <f>_xlfn.IFNA(VLOOKUP(E156,'[1]Data Validation'!C:E,3,FALSE),"")</f>
        <v/>
      </c>
      <c r="G156" s="6" t="str">
        <f>_xlfn.IFNA(VLOOKUP(E156,'Data Validation'!C:F,4,FALSE),"")</f>
        <v/>
      </c>
      <c r="H156" s="1" t="str">
        <f>_xlfn.IFNA(VLOOKUP(E156,'Data Validation'!C:E,2,FALSE),"")</f>
        <v/>
      </c>
      <c r="K156" s="10" t="str">
        <f t="shared" si="2"/>
        <v/>
      </c>
    </row>
    <row r="157" spans="6:11" ht="65.099999999999994" customHeight="1" x14ac:dyDescent="0.25">
      <c r="F157" s="1" t="str">
        <f>_xlfn.IFNA(VLOOKUP(E157,'[1]Data Validation'!C:E,3,FALSE),"")</f>
        <v/>
      </c>
      <c r="G157" s="6" t="str">
        <f>_xlfn.IFNA(VLOOKUP(E157,'Data Validation'!C:F,4,FALSE),"")</f>
        <v/>
      </c>
      <c r="H157" s="1" t="str">
        <f>_xlfn.IFNA(VLOOKUP(E157,'Data Validation'!C:E,2,FALSE),"")</f>
        <v/>
      </c>
      <c r="K157" s="10" t="str">
        <f t="shared" si="2"/>
        <v/>
      </c>
    </row>
    <row r="158" spans="6:11" ht="65.099999999999994" customHeight="1" x14ac:dyDescent="0.25">
      <c r="F158" s="1" t="str">
        <f>_xlfn.IFNA(VLOOKUP(E158,'[1]Data Validation'!C:E,3,FALSE),"")</f>
        <v/>
      </c>
      <c r="G158" s="6" t="str">
        <f>_xlfn.IFNA(VLOOKUP(E158,'Data Validation'!C:F,4,FALSE),"")</f>
        <v/>
      </c>
      <c r="H158" s="1" t="str">
        <f>_xlfn.IFNA(VLOOKUP(E158,'Data Validation'!C:E,2,FALSE),"")</f>
        <v/>
      </c>
      <c r="K158" s="10" t="str">
        <f t="shared" si="2"/>
        <v/>
      </c>
    </row>
    <row r="159" spans="6:11" ht="65.099999999999994" customHeight="1" x14ac:dyDescent="0.25">
      <c r="F159" s="1" t="str">
        <f>_xlfn.IFNA(VLOOKUP(E159,'[1]Data Validation'!C:E,3,FALSE),"")</f>
        <v/>
      </c>
      <c r="G159" s="6" t="str">
        <f>_xlfn.IFNA(VLOOKUP(E159,'Data Validation'!C:F,4,FALSE),"")</f>
        <v/>
      </c>
      <c r="H159" s="1" t="str">
        <f>_xlfn.IFNA(VLOOKUP(E159,'Data Validation'!C:E,2,FALSE),"")</f>
        <v/>
      </c>
      <c r="K159" s="10" t="str">
        <f t="shared" si="2"/>
        <v/>
      </c>
    </row>
    <row r="160" spans="6:11" ht="65.099999999999994" customHeight="1" x14ac:dyDescent="0.25">
      <c r="F160" s="1" t="str">
        <f>_xlfn.IFNA(VLOOKUP(E160,'[1]Data Validation'!C:E,3,FALSE),"")</f>
        <v/>
      </c>
      <c r="G160" s="6" t="str">
        <f>_xlfn.IFNA(VLOOKUP(E160,'Data Validation'!C:F,4,FALSE),"")</f>
        <v/>
      </c>
      <c r="H160" s="1" t="str">
        <f>_xlfn.IFNA(VLOOKUP(E160,'Data Validation'!C:E,2,FALSE),"")</f>
        <v/>
      </c>
      <c r="K160" s="10" t="str">
        <f t="shared" si="2"/>
        <v/>
      </c>
    </row>
    <row r="161" spans="6:11" ht="65.099999999999994" customHeight="1" x14ac:dyDescent="0.25">
      <c r="F161" s="1" t="str">
        <f>_xlfn.IFNA(VLOOKUP(E161,'[1]Data Validation'!C:E,3,FALSE),"")</f>
        <v/>
      </c>
      <c r="G161" s="6" t="str">
        <f>_xlfn.IFNA(VLOOKUP(E161,'Data Validation'!C:F,4,FALSE),"")</f>
        <v/>
      </c>
      <c r="H161" s="1" t="str">
        <f>_xlfn.IFNA(VLOOKUP(E161,'Data Validation'!C:E,2,FALSE),"")</f>
        <v/>
      </c>
      <c r="K161" s="10" t="str">
        <f t="shared" si="2"/>
        <v/>
      </c>
    </row>
    <row r="162" spans="6:11" ht="65.099999999999994" customHeight="1" x14ac:dyDescent="0.25">
      <c r="F162" s="1" t="str">
        <f>_xlfn.IFNA(VLOOKUP(E162,'[1]Data Validation'!C:E,3,FALSE),"")</f>
        <v/>
      </c>
      <c r="G162" s="6" t="str">
        <f>_xlfn.IFNA(VLOOKUP(E162,'Data Validation'!C:F,4,FALSE),"")</f>
        <v/>
      </c>
      <c r="H162" s="1" t="str">
        <f>_xlfn.IFNA(VLOOKUP(E162,'Data Validation'!C:E,2,FALSE),"")</f>
        <v/>
      </c>
      <c r="K162" s="10" t="str">
        <f t="shared" si="2"/>
        <v/>
      </c>
    </row>
    <row r="163" spans="6:11" ht="65.099999999999994" customHeight="1" x14ac:dyDescent="0.25">
      <c r="F163" s="1" t="str">
        <f>_xlfn.IFNA(VLOOKUP(E163,'[1]Data Validation'!C:E,3,FALSE),"")</f>
        <v/>
      </c>
      <c r="G163" s="6" t="str">
        <f>_xlfn.IFNA(VLOOKUP(E163,'Data Validation'!C:F,4,FALSE),"")</f>
        <v/>
      </c>
      <c r="H163" s="1" t="str">
        <f>_xlfn.IFNA(VLOOKUP(E163,'Data Validation'!C:E,2,FALSE),"")</f>
        <v/>
      </c>
      <c r="K163" s="10" t="str">
        <f t="shared" si="2"/>
        <v/>
      </c>
    </row>
    <row r="164" spans="6:11" ht="65.099999999999994" customHeight="1" x14ac:dyDescent="0.25">
      <c r="F164" s="1" t="str">
        <f>_xlfn.IFNA(VLOOKUP(E164,'[1]Data Validation'!C:E,3,FALSE),"")</f>
        <v/>
      </c>
      <c r="G164" s="6" t="str">
        <f>_xlfn.IFNA(VLOOKUP(E164,'Data Validation'!C:F,4,FALSE),"")</f>
        <v/>
      </c>
      <c r="H164" s="1" t="str">
        <f>_xlfn.IFNA(VLOOKUP(E164,'Data Validation'!C:E,2,FALSE),"")</f>
        <v/>
      </c>
      <c r="K164" s="10" t="str">
        <f t="shared" si="2"/>
        <v/>
      </c>
    </row>
    <row r="165" spans="6:11" ht="65.099999999999994" customHeight="1" x14ac:dyDescent="0.25">
      <c r="F165" s="1" t="str">
        <f>_xlfn.IFNA(VLOOKUP(E165,'[1]Data Validation'!C:E,3,FALSE),"")</f>
        <v/>
      </c>
      <c r="G165" s="6" t="str">
        <f>_xlfn.IFNA(VLOOKUP(E165,'Data Validation'!C:F,4,FALSE),"")</f>
        <v/>
      </c>
      <c r="H165" s="1" t="str">
        <f>_xlfn.IFNA(VLOOKUP(E165,'Data Validation'!C:E,2,FALSE),"")</f>
        <v/>
      </c>
      <c r="K165" s="10" t="str">
        <f t="shared" si="2"/>
        <v/>
      </c>
    </row>
    <row r="166" spans="6:11" ht="65.099999999999994" customHeight="1" x14ac:dyDescent="0.25">
      <c r="F166" s="1" t="str">
        <f>_xlfn.IFNA(VLOOKUP(E166,'[1]Data Validation'!C:E,3,FALSE),"")</f>
        <v/>
      </c>
      <c r="G166" s="6" t="str">
        <f>_xlfn.IFNA(VLOOKUP(E166,'Data Validation'!C:F,4,FALSE),"")</f>
        <v/>
      </c>
      <c r="H166" s="1" t="str">
        <f>_xlfn.IFNA(VLOOKUP(E166,'Data Validation'!C:E,2,FALSE),"")</f>
        <v/>
      </c>
      <c r="K166" s="10" t="str">
        <f t="shared" si="2"/>
        <v/>
      </c>
    </row>
    <row r="167" spans="6:11" ht="65.099999999999994" customHeight="1" x14ac:dyDescent="0.25">
      <c r="F167" s="1" t="str">
        <f>_xlfn.IFNA(VLOOKUP(E167,'[1]Data Validation'!C:E,3,FALSE),"")</f>
        <v/>
      </c>
      <c r="G167" s="6" t="str">
        <f>_xlfn.IFNA(VLOOKUP(E167,'Data Validation'!C:F,4,FALSE),"")</f>
        <v/>
      </c>
      <c r="H167" s="1" t="str">
        <f>_xlfn.IFNA(VLOOKUP(E167,'Data Validation'!C:E,2,FALSE),"")</f>
        <v/>
      </c>
      <c r="K167" s="10" t="str">
        <f t="shared" si="2"/>
        <v/>
      </c>
    </row>
    <row r="168" spans="6:11" ht="65.099999999999994" customHeight="1" x14ac:dyDescent="0.25">
      <c r="F168" s="1" t="str">
        <f>_xlfn.IFNA(VLOOKUP(E168,'[1]Data Validation'!C:E,3,FALSE),"")</f>
        <v/>
      </c>
      <c r="G168" s="6" t="str">
        <f>_xlfn.IFNA(VLOOKUP(E168,'Data Validation'!C:F,4,FALSE),"")</f>
        <v/>
      </c>
      <c r="H168" s="1" t="str">
        <f>_xlfn.IFNA(VLOOKUP(E168,'Data Validation'!C:E,2,FALSE),"")</f>
        <v/>
      </c>
      <c r="K168" s="10" t="str">
        <f t="shared" si="2"/>
        <v/>
      </c>
    </row>
    <row r="169" spans="6:11" ht="65.099999999999994" customHeight="1" x14ac:dyDescent="0.25">
      <c r="F169" s="1" t="str">
        <f>_xlfn.IFNA(VLOOKUP(E169,'[1]Data Validation'!C:E,3,FALSE),"")</f>
        <v/>
      </c>
      <c r="G169" s="6" t="str">
        <f>_xlfn.IFNA(VLOOKUP(E169,'Data Validation'!C:F,4,FALSE),"")</f>
        <v/>
      </c>
      <c r="H169" s="1" t="str">
        <f>_xlfn.IFNA(VLOOKUP(E169,'Data Validation'!C:E,2,FALSE),"")</f>
        <v/>
      </c>
      <c r="K169" s="10" t="str">
        <f t="shared" si="2"/>
        <v/>
      </c>
    </row>
    <row r="170" spans="6:11" ht="65.099999999999994" customHeight="1" x14ac:dyDescent="0.25">
      <c r="F170" s="1" t="str">
        <f>_xlfn.IFNA(VLOOKUP(E170,'[1]Data Validation'!C:E,3,FALSE),"")</f>
        <v/>
      </c>
      <c r="G170" s="6" t="str">
        <f>_xlfn.IFNA(VLOOKUP(E170,'Data Validation'!C:F,4,FALSE),"")</f>
        <v/>
      </c>
      <c r="H170" s="1" t="str">
        <f>_xlfn.IFNA(VLOOKUP(E170,'Data Validation'!C:E,2,FALSE),"")</f>
        <v/>
      </c>
      <c r="K170" s="10" t="str">
        <f t="shared" si="2"/>
        <v/>
      </c>
    </row>
    <row r="171" spans="6:11" ht="65.099999999999994" customHeight="1" x14ac:dyDescent="0.25">
      <c r="F171" s="1" t="str">
        <f>_xlfn.IFNA(VLOOKUP(E171,'[1]Data Validation'!C:E,3,FALSE),"")</f>
        <v/>
      </c>
      <c r="G171" s="6" t="str">
        <f>_xlfn.IFNA(VLOOKUP(E171,'Data Validation'!C:F,4,FALSE),"")</f>
        <v/>
      </c>
      <c r="H171" s="1" t="str">
        <f>_xlfn.IFNA(VLOOKUP(E171,'Data Validation'!C:E,2,FALSE),"")</f>
        <v/>
      </c>
      <c r="K171" s="10" t="str">
        <f t="shared" si="2"/>
        <v/>
      </c>
    </row>
    <row r="172" spans="6:11" ht="65.099999999999994" customHeight="1" x14ac:dyDescent="0.25">
      <c r="F172" s="1" t="str">
        <f>_xlfn.IFNA(VLOOKUP(E172,'[1]Data Validation'!C:E,3,FALSE),"")</f>
        <v/>
      </c>
      <c r="G172" s="6" t="str">
        <f>_xlfn.IFNA(VLOOKUP(E172,'Data Validation'!C:F,4,FALSE),"")</f>
        <v/>
      </c>
      <c r="H172" s="1" t="str">
        <f>_xlfn.IFNA(VLOOKUP(E172,'Data Validation'!C:E,2,FALSE),"")</f>
        <v/>
      </c>
      <c r="K172" s="10" t="str">
        <f t="shared" si="2"/>
        <v/>
      </c>
    </row>
    <row r="173" spans="6:11" ht="65.099999999999994" customHeight="1" x14ac:dyDescent="0.25">
      <c r="F173" s="1" t="str">
        <f>_xlfn.IFNA(VLOOKUP(E173,'[1]Data Validation'!C:E,3,FALSE),"")</f>
        <v/>
      </c>
      <c r="G173" s="6" t="str">
        <f>_xlfn.IFNA(VLOOKUP(E173,'Data Validation'!C:F,4,FALSE),"")</f>
        <v/>
      </c>
      <c r="H173" s="1" t="str">
        <f>_xlfn.IFNA(VLOOKUP(E173,'Data Validation'!C:E,2,FALSE),"")</f>
        <v/>
      </c>
      <c r="K173" s="10" t="str">
        <f t="shared" si="2"/>
        <v/>
      </c>
    </row>
    <row r="174" spans="6:11" ht="65.099999999999994" customHeight="1" x14ac:dyDescent="0.25">
      <c r="F174" s="1" t="str">
        <f>_xlfn.IFNA(VLOOKUP(E174,'[1]Data Validation'!C:E,3,FALSE),"")</f>
        <v/>
      </c>
      <c r="G174" s="6" t="str">
        <f>_xlfn.IFNA(VLOOKUP(E174,'Data Validation'!C:F,4,FALSE),"")</f>
        <v/>
      </c>
      <c r="H174" s="1" t="str">
        <f>_xlfn.IFNA(VLOOKUP(E174,'Data Validation'!C:E,2,FALSE),"")</f>
        <v/>
      </c>
      <c r="K174" s="10" t="str">
        <f t="shared" si="2"/>
        <v/>
      </c>
    </row>
    <row r="175" spans="6:11" ht="65.099999999999994" customHeight="1" x14ac:dyDescent="0.25">
      <c r="F175" s="1" t="str">
        <f>_xlfn.IFNA(VLOOKUP(E175,'[1]Data Validation'!C:E,3,FALSE),"")</f>
        <v/>
      </c>
      <c r="G175" s="6" t="str">
        <f>_xlfn.IFNA(VLOOKUP(E175,'Data Validation'!C:F,4,FALSE),"")</f>
        <v/>
      </c>
      <c r="H175" s="1" t="str">
        <f>_xlfn.IFNA(VLOOKUP(E175,'Data Validation'!C:E,2,FALSE),"")</f>
        <v/>
      </c>
      <c r="K175" s="10" t="str">
        <f t="shared" si="2"/>
        <v/>
      </c>
    </row>
    <row r="176" spans="6:11" ht="65.099999999999994" customHeight="1" x14ac:dyDescent="0.25">
      <c r="F176" s="1" t="str">
        <f>_xlfn.IFNA(VLOOKUP(E176,'[1]Data Validation'!C:E,3,FALSE),"")</f>
        <v/>
      </c>
      <c r="G176" s="6" t="str">
        <f>_xlfn.IFNA(VLOOKUP(E176,'Data Validation'!C:F,4,FALSE),"")</f>
        <v/>
      </c>
      <c r="H176" s="1" t="str">
        <f>_xlfn.IFNA(VLOOKUP(E176,'Data Validation'!C:E,2,FALSE),"")</f>
        <v/>
      </c>
      <c r="K176" s="10" t="str">
        <f t="shared" si="2"/>
        <v/>
      </c>
    </row>
    <row r="177" spans="6:11" ht="65.099999999999994" customHeight="1" x14ac:dyDescent="0.25">
      <c r="F177" s="1" t="str">
        <f>_xlfn.IFNA(VLOOKUP(E177,'[1]Data Validation'!C:E,3,FALSE),"")</f>
        <v/>
      </c>
      <c r="G177" s="6" t="str">
        <f>_xlfn.IFNA(VLOOKUP(E177,'Data Validation'!C:F,4,FALSE),"")</f>
        <v/>
      </c>
      <c r="H177" s="1" t="str">
        <f>_xlfn.IFNA(VLOOKUP(E177,'Data Validation'!C:E,2,FALSE),"")</f>
        <v/>
      </c>
      <c r="K177" s="10" t="str">
        <f t="shared" si="2"/>
        <v/>
      </c>
    </row>
    <row r="178" spans="6:11" ht="65.099999999999994" customHeight="1" x14ac:dyDescent="0.25">
      <c r="F178" s="1" t="str">
        <f>_xlfn.IFNA(VLOOKUP(E178,'[1]Data Validation'!C:E,3,FALSE),"")</f>
        <v/>
      </c>
      <c r="G178" s="6" t="str">
        <f>_xlfn.IFNA(VLOOKUP(E178,'Data Validation'!C:F,4,FALSE),"")</f>
        <v/>
      </c>
      <c r="H178" s="1" t="str">
        <f>_xlfn.IFNA(VLOOKUP(E178,'Data Validation'!C:E,2,FALSE),"")</f>
        <v/>
      </c>
      <c r="K178" s="10" t="str">
        <f t="shared" si="2"/>
        <v/>
      </c>
    </row>
    <row r="179" spans="6:11" ht="65.099999999999994" customHeight="1" x14ac:dyDescent="0.25">
      <c r="F179" s="1" t="str">
        <f>_xlfn.IFNA(VLOOKUP(E179,'[1]Data Validation'!C:E,3,FALSE),"")</f>
        <v/>
      </c>
      <c r="G179" s="6" t="str">
        <f>_xlfn.IFNA(VLOOKUP(E179,'Data Validation'!C:F,4,FALSE),"")</f>
        <v/>
      </c>
      <c r="H179" s="1" t="str">
        <f>_xlfn.IFNA(VLOOKUP(E179,'Data Validation'!C:E,2,FALSE),"")</f>
        <v/>
      </c>
      <c r="K179" s="10" t="str">
        <f t="shared" si="2"/>
        <v/>
      </c>
    </row>
    <row r="180" spans="6:11" ht="65.099999999999994" customHeight="1" x14ac:dyDescent="0.25">
      <c r="F180" s="1" t="str">
        <f>_xlfn.IFNA(VLOOKUP(E180,'[1]Data Validation'!C:E,3,FALSE),"")</f>
        <v/>
      </c>
      <c r="G180" s="6" t="str">
        <f>_xlfn.IFNA(VLOOKUP(E180,'Data Validation'!C:F,4,FALSE),"")</f>
        <v/>
      </c>
      <c r="H180" s="1" t="str">
        <f>_xlfn.IFNA(VLOOKUP(E180,'Data Validation'!C:E,2,FALSE),"")</f>
        <v/>
      </c>
      <c r="K180" s="10" t="str">
        <f t="shared" si="2"/>
        <v/>
      </c>
    </row>
    <row r="181" spans="6:11" ht="65.099999999999994" customHeight="1" x14ac:dyDescent="0.25">
      <c r="F181" s="1" t="str">
        <f>_xlfn.IFNA(VLOOKUP(E181,'[1]Data Validation'!C:E,3,FALSE),"")</f>
        <v/>
      </c>
      <c r="G181" s="6" t="str">
        <f>_xlfn.IFNA(VLOOKUP(E181,'Data Validation'!C:F,4,FALSE),"")</f>
        <v/>
      </c>
      <c r="H181" s="1" t="str">
        <f>_xlfn.IFNA(VLOOKUP(E181,'Data Validation'!C:E,2,FALSE),"")</f>
        <v/>
      </c>
      <c r="K181" s="10" t="str">
        <f t="shared" si="2"/>
        <v/>
      </c>
    </row>
    <row r="182" spans="6:11" ht="65.099999999999994" customHeight="1" x14ac:dyDescent="0.25">
      <c r="F182" s="1" t="str">
        <f>_xlfn.IFNA(VLOOKUP(E182,'[1]Data Validation'!C:E,3,FALSE),"")</f>
        <v/>
      </c>
      <c r="G182" s="6" t="str">
        <f>_xlfn.IFNA(VLOOKUP(E182,'Data Validation'!C:F,4,FALSE),"")</f>
        <v/>
      </c>
      <c r="H182" s="1" t="str">
        <f>_xlfn.IFNA(VLOOKUP(E182,'Data Validation'!C:E,2,FALSE),"")</f>
        <v/>
      </c>
      <c r="K182" s="10" t="str">
        <f t="shared" si="2"/>
        <v/>
      </c>
    </row>
    <row r="183" spans="6:11" ht="65.099999999999994" customHeight="1" x14ac:dyDescent="0.25">
      <c r="F183" s="1" t="str">
        <f>_xlfn.IFNA(VLOOKUP(E183,'[1]Data Validation'!C:E,3,FALSE),"")</f>
        <v/>
      </c>
      <c r="G183" s="6" t="str">
        <f>_xlfn.IFNA(VLOOKUP(E183,'Data Validation'!C:F,4,FALSE),"")</f>
        <v/>
      </c>
      <c r="H183" s="1" t="str">
        <f>_xlfn.IFNA(VLOOKUP(E183,'Data Validation'!C:E,2,FALSE),"")</f>
        <v/>
      </c>
      <c r="K183" s="10" t="str">
        <f t="shared" si="2"/>
        <v/>
      </c>
    </row>
    <row r="184" spans="6:11" ht="65.099999999999994" customHeight="1" x14ac:dyDescent="0.25">
      <c r="F184" s="1" t="str">
        <f>_xlfn.IFNA(VLOOKUP(E184,'[1]Data Validation'!C:E,3,FALSE),"")</f>
        <v/>
      </c>
      <c r="G184" s="6" t="str">
        <f>_xlfn.IFNA(VLOOKUP(E184,'Data Validation'!C:F,4,FALSE),"")</f>
        <v/>
      </c>
      <c r="H184" s="1" t="str">
        <f>_xlfn.IFNA(VLOOKUP(E184,'Data Validation'!C:E,2,FALSE),"")</f>
        <v/>
      </c>
      <c r="K184" s="10" t="str">
        <f t="shared" si="2"/>
        <v/>
      </c>
    </row>
    <row r="185" spans="6:11" ht="65.099999999999994" customHeight="1" x14ac:dyDescent="0.25">
      <c r="F185" s="1" t="str">
        <f>_xlfn.IFNA(VLOOKUP(E185,'[1]Data Validation'!C:E,3,FALSE),"")</f>
        <v/>
      </c>
      <c r="G185" s="6" t="str">
        <f>_xlfn.IFNA(VLOOKUP(E185,'Data Validation'!C:F,4,FALSE),"")</f>
        <v/>
      </c>
      <c r="H185" s="1" t="str">
        <f>_xlfn.IFNA(VLOOKUP(E185,'Data Validation'!C:E,2,FALSE),"")</f>
        <v/>
      </c>
      <c r="K185" s="10" t="str">
        <f t="shared" si="2"/>
        <v/>
      </c>
    </row>
    <row r="186" spans="6:11" ht="65.099999999999994" customHeight="1" x14ac:dyDescent="0.25">
      <c r="F186" s="1" t="str">
        <f>_xlfn.IFNA(VLOOKUP(E186,'[1]Data Validation'!C:E,3,FALSE),"")</f>
        <v/>
      </c>
      <c r="G186" s="6" t="str">
        <f>_xlfn.IFNA(VLOOKUP(E186,'Data Validation'!C:F,4,FALSE),"")</f>
        <v/>
      </c>
      <c r="H186" s="1" t="str">
        <f>_xlfn.IFNA(VLOOKUP(E186,'Data Validation'!C:E,2,FALSE),"")</f>
        <v/>
      </c>
      <c r="K186" s="10" t="str">
        <f t="shared" si="2"/>
        <v/>
      </c>
    </row>
    <row r="187" spans="6:11" ht="65.099999999999994" customHeight="1" x14ac:dyDescent="0.25">
      <c r="F187" s="1" t="str">
        <f>_xlfn.IFNA(VLOOKUP(E187,'[1]Data Validation'!C:E,3,FALSE),"")</f>
        <v/>
      </c>
      <c r="G187" s="6" t="str">
        <f>_xlfn.IFNA(VLOOKUP(E187,'Data Validation'!C:F,4,FALSE),"")</f>
        <v/>
      </c>
      <c r="H187" s="1" t="str">
        <f>_xlfn.IFNA(VLOOKUP(E187,'Data Validation'!C:E,2,FALSE),"")</f>
        <v/>
      </c>
      <c r="K187" s="10" t="str">
        <f t="shared" si="2"/>
        <v/>
      </c>
    </row>
    <row r="188" spans="6:11" ht="65.099999999999994" customHeight="1" x14ac:dyDescent="0.25">
      <c r="F188" s="1" t="str">
        <f>_xlfn.IFNA(VLOOKUP(E188,'[1]Data Validation'!C:E,3,FALSE),"")</f>
        <v/>
      </c>
      <c r="G188" s="6" t="str">
        <f>_xlfn.IFNA(VLOOKUP(E188,'Data Validation'!C:F,4,FALSE),"")</f>
        <v/>
      </c>
      <c r="H188" s="1" t="str">
        <f>_xlfn.IFNA(VLOOKUP(E188,'Data Validation'!C:E,2,FALSE),"")</f>
        <v/>
      </c>
      <c r="K188" s="10" t="str">
        <f t="shared" si="2"/>
        <v/>
      </c>
    </row>
    <row r="189" spans="6:11" ht="65.099999999999994" customHeight="1" x14ac:dyDescent="0.25">
      <c r="F189" s="1" t="str">
        <f>_xlfn.IFNA(VLOOKUP(E189,'[1]Data Validation'!C:E,3,FALSE),"")</f>
        <v/>
      </c>
      <c r="G189" s="6" t="str">
        <f>_xlfn.IFNA(VLOOKUP(E189,'Data Validation'!C:F,4,FALSE),"")</f>
        <v/>
      </c>
      <c r="H189" s="1" t="str">
        <f>_xlfn.IFNA(VLOOKUP(E189,'Data Validation'!C:E,2,FALSE),"")</f>
        <v/>
      </c>
      <c r="K189" s="10" t="str">
        <f t="shared" si="2"/>
        <v/>
      </c>
    </row>
    <row r="190" spans="6:11" ht="65.099999999999994" customHeight="1" x14ac:dyDescent="0.25">
      <c r="F190" s="1" t="str">
        <f>_xlfn.IFNA(VLOOKUP(E190,'[1]Data Validation'!C:E,3,FALSE),"")</f>
        <v/>
      </c>
      <c r="G190" s="6" t="str">
        <f>_xlfn.IFNA(VLOOKUP(E190,'Data Validation'!C:F,4,FALSE),"")</f>
        <v/>
      </c>
      <c r="H190" s="1" t="str">
        <f>_xlfn.IFNA(VLOOKUP(E190,'Data Validation'!C:E,2,FALSE),"")</f>
        <v/>
      </c>
      <c r="K190" s="10" t="str">
        <f t="shared" si="2"/>
        <v/>
      </c>
    </row>
    <row r="191" spans="6:11" ht="65.099999999999994" customHeight="1" x14ac:dyDescent="0.25">
      <c r="F191" s="1" t="str">
        <f>_xlfn.IFNA(VLOOKUP(E191,'[1]Data Validation'!C:E,3,FALSE),"")</f>
        <v/>
      </c>
      <c r="G191" s="6" t="str">
        <f>_xlfn.IFNA(VLOOKUP(E191,'Data Validation'!C:F,4,FALSE),"")</f>
        <v/>
      </c>
      <c r="H191" s="1" t="str">
        <f>_xlfn.IFNA(VLOOKUP(E191,'Data Validation'!C:E,2,FALSE),"")</f>
        <v/>
      </c>
      <c r="K191" s="10" t="str">
        <f t="shared" si="2"/>
        <v/>
      </c>
    </row>
    <row r="192" spans="6:11" ht="65.099999999999994" customHeight="1" x14ac:dyDescent="0.25">
      <c r="F192" s="1" t="str">
        <f>_xlfn.IFNA(VLOOKUP(E192,'[1]Data Validation'!C:E,3,FALSE),"")</f>
        <v/>
      </c>
      <c r="G192" s="6" t="str">
        <f>_xlfn.IFNA(VLOOKUP(E192,'Data Validation'!C:F,4,FALSE),"")</f>
        <v/>
      </c>
      <c r="H192" s="1" t="str">
        <f>_xlfn.IFNA(VLOOKUP(E192,'Data Validation'!C:E,2,FALSE),"")</f>
        <v/>
      </c>
      <c r="K192" s="10" t="str">
        <f t="shared" si="2"/>
        <v/>
      </c>
    </row>
    <row r="193" spans="6:11" ht="65.099999999999994" customHeight="1" x14ac:dyDescent="0.25">
      <c r="F193" s="1" t="str">
        <f>_xlfn.IFNA(VLOOKUP(E193,'[1]Data Validation'!C:E,3,FALSE),"")</f>
        <v/>
      </c>
      <c r="G193" s="6" t="str">
        <f>_xlfn.IFNA(VLOOKUP(E193,'Data Validation'!C:F,4,FALSE),"")</f>
        <v/>
      </c>
      <c r="H193" s="1" t="str">
        <f>_xlfn.IFNA(VLOOKUP(E193,'Data Validation'!C:E,2,FALSE),"")</f>
        <v/>
      </c>
      <c r="K193" s="10" t="str">
        <f t="shared" si="2"/>
        <v/>
      </c>
    </row>
    <row r="194" spans="6:11" ht="65.099999999999994" customHeight="1" x14ac:dyDescent="0.25">
      <c r="F194" s="1" t="str">
        <f>_xlfn.IFNA(VLOOKUP(E194,'[1]Data Validation'!C:E,3,FALSE),"")</f>
        <v/>
      </c>
      <c r="G194" s="6" t="str">
        <f>_xlfn.IFNA(VLOOKUP(E194,'Data Validation'!C:F,4,FALSE),"")</f>
        <v/>
      </c>
      <c r="H194" s="1" t="str">
        <f>_xlfn.IFNA(VLOOKUP(E194,'Data Validation'!C:E,2,FALSE),"")</f>
        <v/>
      </c>
      <c r="K194" s="10" t="str">
        <f t="shared" si="2"/>
        <v/>
      </c>
    </row>
    <row r="195" spans="6:11" ht="65.099999999999994" customHeight="1" x14ac:dyDescent="0.25">
      <c r="F195" s="1" t="str">
        <f>_xlfn.IFNA(VLOOKUP(E195,'[1]Data Validation'!C:E,3,FALSE),"")</f>
        <v/>
      </c>
      <c r="G195" s="6" t="str">
        <f>_xlfn.IFNA(VLOOKUP(E195,'Data Validation'!C:F,4,FALSE),"")</f>
        <v/>
      </c>
      <c r="H195" s="1" t="str">
        <f>_xlfn.IFNA(VLOOKUP(E195,'Data Validation'!C:E,2,FALSE),"")</f>
        <v/>
      </c>
      <c r="K195" s="10" t="str">
        <f t="shared" ref="K195:K199" si="3">IFERROR(J195/I195,"")</f>
        <v/>
      </c>
    </row>
    <row r="196" spans="6:11" ht="65.099999999999994" customHeight="1" x14ac:dyDescent="0.25">
      <c r="F196" s="1" t="str">
        <f>_xlfn.IFNA(VLOOKUP(E196,'[1]Data Validation'!C:E,3,FALSE),"")</f>
        <v/>
      </c>
      <c r="G196" s="6" t="str">
        <f>_xlfn.IFNA(VLOOKUP(E196,'Data Validation'!C:F,4,FALSE),"")</f>
        <v/>
      </c>
      <c r="H196" s="1" t="str">
        <f>_xlfn.IFNA(VLOOKUP(E196,'Data Validation'!C:E,2,FALSE),"")</f>
        <v/>
      </c>
      <c r="K196" s="10" t="str">
        <f t="shared" si="3"/>
        <v/>
      </c>
    </row>
    <row r="197" spans="6:11" ht="65.099999999999994" customHeight="1" x14ac:dyDescent="0.25">
      <c r="F197" s="1" t="str">
        <f>_xlfn.IFNA(VLOOKUP(E197,'[1]Data Validation'!C:E,3,FALSE),"")</f>
        <v/>
      </c>
      <c r="G197" s="6" t="str">
        <f>_xlfn.IFNA(VLOOKUP(E197,'Data Validation'!C:F,4,FALSE),"")</f>
        <v/>
      </c>
      <c r="H197" s="1" t="str">
        <f>_xlfn.IFNA(VLOOKUP(E197,'Data Validation'!C:E,2,FALSE),"")</f>
        <v/>
      </c>
      <c r="K197" s="10" t="str">
        <f t="shared" si="3"/>
        <v/>
      </c>
    </row>
    <row r="198" spans="6:11" ht="65.099999999999994" customHeight="1" x14ac:dyDescent="0.25">
      <c r="F198" s="1" t="str">
        <f>_xlfn.IFNA(VLOOKUP(E198,'[1]Data Validation'!C:E,3,FALSE),"")</f>
        <v/>
      </c>
      <c r="G198" s="6" t="str">
        <f>_xlfn.IFNA(VLOOKUP(E198,'Data Validation'!C:F,4,FALSE),"")</f>
        <v/>
      </c>
      <c r="H198" s="1" t="str">
        <f>_xlfn.IFNA(VLOOKUP(E198,'Data Validation'!C:E,2,FALSE),"")</f>
        <v/>
      </c>
      <c r="K198" s="10" t="str">
        <f t="shared" si="3"/>
        <v/>
      </c>
    </row>
    <row r="199" spans="6:11" ht="65.099999999999994" customHeight="1" x14ac:dyDescent="0.25">
      <c r="F199" s="1" t="str">
        <f>_xlfn.IFNA(VLOOKUP(E199,'[1]Data Validation'!C:E,3,FALSE),"")</f>
        <v/>
      </c>
      <c r="G199" s="6" t="str">
        <f>_xlfn.IFNA(VLOOKUP(E199,'Data Validation'!C:F,4,FALSE),"")</f>
        <v/>
      </c>
      <c r="H199" s="1" t="str">
        <f>_xlfn.IFNA(VLOOKUP(E199,'Data Validation'!C:E,2,FALSE),"")</f>
        <v/>
      </c>
      <c r="K199" s="10" t="str">
        <f t="shared" si="3"/>
        <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Validation'!$A$1:$A$114</xm:f>
          </x14:formula1>
          <xm:sqref>B2:B1048576</xm:sqref>
        </x14:dataValidation>
        <x14:dataValidation type="list" allowBlank="1" showInputMessage="1" showErrorMessage="1">
          <x14:formula1>
            <xm:f>'Data Validation'!$B$1:$B$53</xm:f>
          </x14:formula1>
          <xm:sqref>D2:D1048576</xm:sqref>
        </x14:dataValidation>
        <x14:dataValidation type="list" allowBlank="1" showInputMessage="1" showErrorMessage="1">
          <x14:formula1>
            <xm:f>'Data Validation'!$C$1:$C$349</xm:f>
          </x14:formula1>
          <xm:sqref>E2:E1048576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Validation</vt:lpstr>
      <vt:lpstr>FY22 Cost Data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Jake</dc:creator>
  <cp:lastModifiedBy>Wilson, Jake</cp:lastModifiedBy>
  <dcterms:created xsi:type="dcterms:W3CDTF">2022-03-02T13:50:51Z</dcterms:created>
  <dcterms:modified xsi:type="dcterms:W3CDTF">2022-03-28T19:52:30Z</dcterms:modified>
</cp:coreProperties>
</file>